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176" windowWidth="1230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<sst xmlns="http://schemas.openxmlformats.org/spreadsheetml/2006/main" count="584" uniqueCount="502">
  <si>
    <t>WBS</t>
  </si>
  <si>
    <t>Item</t>
  </si>
  <si>
    <t>Number</t>
  </si>
  <si>
    <t>Units</t>
  </si>
  <si>
    <t>EDIA</t>
  </si>
  <si>
    <t>(kEuro)</t>
  </si>
  <si>
    <t>(mm)</t>
  </si>
  <si>
    <t>M&amp;S</t>
  </si>
  <si>
    <t>Project management</t>
  </si>
  <si>
    <t xml:space="preserve">Total Project </t>
  </si>
  <si>
    <t>Vacuum system</t>
  </si>
  <si>
    <t>RF system</t>
  </si>
  <si>
    <t>Interaction region</t>
  </si>
  <si>
    <t>Injection and transport systems</t>
  </si>
  <si>
    <t>Magnet and support system</t>
  </si>
  <si>
    <t>Site Utilities</t>
  </si>
  <si>
    <t>Technical</t>
  </si>
  <si>
    <t>labor</t>
  </si>
  <si>
    <t>value</t>
  </si>
  <si>
    <t>1.1.01</t>
  </si>
  <si>
    <t>10 people</t>
  </si>
  <si>
    <t>15 people</t>
  </si>
  <si>
    <t>Technical management</t>
  </si>
  <si>
    <t>Project physicists</t>
  </si>
  <si>
    <t>1.1.02</t>
  </si>
  <si>
    <t>1.1.03</t>
  </si>
  <si>
    <t>1.1.04</t>
  </si>
  <si>
    <t>1.1.05</t>
  </si>
  <si>
    <t>Cost accounting and tracking</t>
  </si>
  <si>
    <t>Project travel</t>
  </si>
  <si>
    <t>100 trips/yr</t>
  </si>
  <si>
    <t>Database and documentation</t>
  </si>
  <si>
    <t>5 people</t>
  </si>
  <si>
    <t>3 people</t>
  </si>
  <si>
    <t>Controls, Diagnostics, Feedback</t>
  </si>
  <si>
    <t>Ring tunnel boring</t>
  </si>
  <si>
    <t>2300 m</t>
  </si>
  <si>
    <t>1.8.01</t>
  </si>
  <si>
    <t>1.8.02</t>
  </si>
  <si>
    <t>1.8.03</t>
  </si>
  <si>
    <t>1.8.04</t>
  </si>
  <si>
    <t>1.8.05</t>
  </si>
  <si>
    <t>Interaction region hall</t>
  </si>
  <si>
    <t>Straight equipment halls</t>
  </si>
  <si>
    <t>Ring tunnel equipment alcoves</t>
  </si>
  <si>
    <t>1.8.06</t>
  </si>
  <si>
    <t>Cooling towers</t>
  </si>
  <si>
    <t>Ring cable and RF shafts</t>
  </si>
  <si>
    <t>Water pump pads</t>
  </si>
  <si>
    <t>3 each</t>
  </si>
  <si>
    <t>Tunnel and Support Buildings</t>
  </si>
  <si>
    <t>1.9.01</t>
  </si>
  <si>
    <t>1.9.02</t>
  </si>
  <si>
    <t>1.9.03</t>
  </si>
  <si>
    <t>1.9.04</t>
  </si>
  <si>
    <t>1.9.05</t>
  </si>
  <si>
    <t>Water pumps</t>
  </si>
  <si>
    <t>20 pumps</t>
  </si>
  <si>
    <t>Water piping</t>
  </si>
  <si>
    <t>10000 m</t>
  </si>
  <si>
    <t>Power transformers</t>
  </si>
  <si>
    <t>Power AC wiring</t>
  </si>
  <si>
    <t>1.8.07</t>
  </si>
  <si>
    <t>Stepdown transformers</t>
  </si>
  <si>
    <t>12 at 500 KW ea</t>
  </si>
  <si>
    <t>10 km</t>
  </si>
  <si>
    <t>1.6.01</t>
  </si>
  <si>
    <t>Beam position monitor electronics</t>
  </si>
  <si>
    <t>Beam position monitor cables</t>
  </si>
  <si>
    <t>1.6.02</t>
  </si>
  <si>
    <t>1.6.03</t>
  </si>
  <si>
    <t>1000 units</t>
  </si>
  <si>
    <t>20000 m</t>
  </si>
  <si>
    <t>Master control computer</t>
  </si>
  <si>
    <t>1.6.04</t>
  </si>
  <si>
    <t>Local computers</t>
  </si>
  <si>
    <t>2 each</t>
  </si>
  <si>
    <t>14 each</t>
  </si>
  <si>
    <t>1.6.05</t>
  </si>
  <si>
    <t>Network and routers</t>
  </si>
  <si>
    <t>1.6.06</t>
  </si>
  <si>
    <t>Control software</t>
  </si>
  <si>
    <t>6 people</t>
  </si>
  <si>
    <t>1.6.07</t>
  </si>
  <si>
    <t>Interface electronics</t>
  </si>
  <si>
    <t>500 units</t>
  </si>
  <si>
    <t>1.6.08</t>
  </si>
  <si>
    <t>Synchrotron light monitors (xray)</t>
  </si>
  <si>
    <t>2 units</t>
  </si>
  <si>
    <t>1.6.09</t>
  </si>
  <si>
    <t>Data storage</t>
  </si>
  <si>
    <t>1000 Gbit</t>
  </si>
  <si>
    <t>1.6.10</t>
  </si>
  <si>
    <t>6 units</t>
  </si>
  <si>
    <t>1.6.11</t>
  </si>
  <si>
    <t>Long fdbk shipping</t>
  </si>
  <si>
    <t>1.6.12</t>
  </si>
  <si>
    <t>Long fdbk kicker-electronics refurbish</t>
  </si>
  <si>
    <t>Trans fdbk kicker-electronic refurbish</t>
  </si>
  <si>
    <t>Trans fdbk shipping</t>
  </si>
  <si>
    <t>1.6.13</t>
  </si>
  <si>
    <t>8 units</t>
  </si>
  <si>
    <t>1.6.14</t>
  </si>
  <si>
    <t>ECI monitors</t>
  </si>
  <si>
    <t>4 units</t>
  </si>
  <si>
    <t>1.6.15</t>
  </si>
  <si>
    <t>Bunch current monitors refurbish</t>
  </si>
  <si>
    <t>Bunch length monitors refurbish</t>
  </si>
  <si>
    <t>1.6.16</t>
  </si>
  <si>
    <t>1.6.18</t>
  </si>
  <si>
    <t>1.6.17</t>
  </si>
  <si>
    <t>Bunch current monitors ship</t>
  </si>
  <si>
    <t>Bunch current monitors install</t>
  </si>
  <si>
    <t>1.6.19</t>
  </si>
  <si>
    <t>1.6.20</t>
  </si>
  <si>
    <t>Bunch length monitors ship</t>
  </si>
  <si>
    <t>Bunch length monitors install</t>
  </si>
  <si>
    <t>1.6.21</t>
  </si>
  <si>
    <t>Luminosity monitor refurbish</t>
  </si>
  <si>
    <t>1.6.22</t>
  </si>
  <si>
    <t>1.6.23</t>
  </si>
  <si>
    <t>Luminosity monitor ship</t>
  </si>
  <si>
    <t>Luminosity monitor install</t>
  </si>
  <si>
    <t>1 unit</t>
  </si>
  <si>
    <t>1.6.24</t>
  </si>
  <si>
    <t>Polarization monitor</t>
  </si>
  <si>
    <t>1.6.25</t>
  </si>
  <si>
    <t>RF master oscillator</t>
  </si>
  <si>
    <t>1.6.26</t>
  </si>
  <si>
    <t>Timing generator</t>
  </si>
  <si>
    <t>Bunch injection controller</t>
  </si>
  <si>
    <t>1.6.28</t>
  </si>
  <si>
    <t>300 units</t>
  </si>
  <si>
    <t>1.6.29</t>
  </si>
  <si>
    <t>1.6.30</t>
  </si>
  <si>
    <t>Loss monitors refurbish</t>
  </si>
  <si>
    <t>Loss monitors ship</t>
  </si>
  <si>
    <t>Loss monitors install</t>
  </si>
  <si>
    <t>1.6.31</t>
  </si>
  <si>
    <t>IR background detectors refurbish</t>
  </si>
  <si>
    <t>1.6.32</t>
  </si>
  <si>
    <t>1.6.33</t>
  </si>
  <si>
    <t>IR background detectors ship</t>
  </si>
  <si>
    <t>IR background detectors install</t>
  </si>
  <si>
    <t>30 units</t>
  </si>
  <si>
    <t>1.6.34</t>
  </si>
  <si>
    <t>Fast IP position fdbk refurbish</t>
  </si>
  <si>
    <t>1.6.35</t>
  </si>
  <si>
    <t>1.6.36</t>
  </si>
  <si>
    <t>Fast IP position fdbk ship</t>
  </si>
  <si>
    <t>Fast IP position fdbk install</t>
  </si>
  <si>
    <t>1.6.37</t>
  </si>
  <si>
    <t>IP HOM monitors</t>
  </si>
  <si>
    <t>1.5.01</t>
  </si>
  <si>
    <t>1.5.02</t>
  </si>
  <si>
    <t xml:space="preserve">IP Be vacuum chamber </t>
  </si>
  <si>
    <t>IP Be vacuum bellows</t>
  </si>
  <si>
    <t>3 units</t>
  </si>
  <si>
    <t>1.5.03</t>
  </si>
  <si>
    <t>1.5.04</t>
  </si>
  <si>
    <t>100 m</t>
  </si>
  <si>
    <t>1.5.05</t>
  </si>
  <si>
    <t>1.5.06</t>
  </si>
  <si>
    <t>1.5.07</t>
  </si>
  <si>
    <t>1.5.08</t>
  </si>
  <si>
    <t>1.5.09</t>
  </si>
  <si>
    <t>1.5.10</t>
  </si>
  <si>
    <t>QD0H quadrupole vacuum chamber</t>
  </si>
  <si>
    <t>Magic vacuum flange and remote act.</t>
  </si>
  <si>
    <t>Supports for QD0H and QF1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</si>
  <si>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</si>
  <si>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</si>
  <si>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</si>
  <si>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</si>
  <si>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</si>
  <si>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</si>
  <si>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</si>
  <si>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</si>
  <si>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</si>
  <si>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QD0H quadrupole (PM, 1.4 T, 0.46 m)</t>
  </si>
  <si>
    <t>B00L magnet (0.4 m)</t>
  </si>
  <si>
    <t>QD0H (0.29 m)</t>
  </si>
  <si>
    <t>B00H (0.4 m)</t>
  </si>
  <si>
    <t>QF1L quadrupole (SC, 0.4 m)</t>
  </si>
  <si>
    <t>QF1L quadrupole vacuum chamber</t>
  </si>
  <si>
    <t>QF1H (0.4m)</t>
  </si>
  <si>
    <t>B0L (2 m)</t>
  </si>
  <si>
    <t>B0H (2 m)</t>
  </si>
  <si>
    <t>Forward support raft</t>
  </si>
  <si>
    <t>Backward support raft</t>
  </si>
  <si>
    <t>H2O Cooling lines for IR components</t>
  </si>
  <si>
    <t>Cryogenic refrigerator</t>
  </si>
  <si>
    <t>Croygenic distribution piping</t>
  </si>
  <si>
    <t>Cryogenic controls</t>
  </si>
  <si>
    <t>1.5.21</t>
  </si>
  <si>
    <t>LN2 storage and distribution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</si>
  <si>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</si>
  <si>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</si>
  <si>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</si>
  <si>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</si>
  <si>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</si>
  <si>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</si>
  <si>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</si>
  <si>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</si>
  <si>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</si>
  <si>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Vacuum pump holding</t>
  </si>
  <si>
    <t>12 units</t>
  </si>
  <si>
    <t>Vacuum pump TSPs</t>
  </si>
  <si>
    <t>20 units</t>
  </si>
  <si>
    <t>Vacuum pump TSP controls and PS</t>
  </si>
  <si>
    <t>Water chillers for IR components</t>
  </si>
  <si>
    <t>10 units</t>
  </si>
  <si>
    <t>H2O temperature regulation</t>
  </si>
  <si>
    <t>Installation of IR components</t>
  </si>
  <si>
    <t>+/- 10 m</t>
  </si>
  <si>
    <t>Alignment of IR components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</si>
  <si>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</si>
  <si>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</si>
  <si>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</si>
  <si>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</si>
  <si>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</si>
  <si>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</si>
  <si>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</si>
  <si>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</si>
  <si>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1.2.09</t>
  </si>
  <si>
    <t>1.2.10</t>
  </si>
  <si>
    <t>Dipole (0.5 m) removal and refurbish</t>
  </si>
  <si>
    <t>Dipole (0.5 m) shipping</t>
  </si>
  <si>
    <t>Dipole (0.5 m) installation</t>
  </si>
  <si>
    <t>Dipole (0.5 m) water cooling connection</t>
  </si>
  <si>
    <t>Dipole (0.5 m) supports/ship</t>
  </si>
  <si>
    <t>Dipole (0.75 m) installation</t>
  </si>
  <si>
    <t>Dipole (0.75 m) water cooling connection</t>
  </si>
  <si>
    <t>1.2.11</t>
  </si>
  <si>
    <t>Dipole (0.75 m) power supplies+cables</t>
  </si>
  <si>
    <t>Dipole (0.5 m) power supplies+cables</t>
  </si>
  <si>
    <t>Dipole (0.75 m) supports</t>
  </si>
  <si>
    <t>Dipole (0.5 m) alignment</t>
  </si>
  <si>
    <t>1.2.12</t>
  </si>
  <si>
    <t>Dipole (0.75 m) construction</t>
  </si>
  <si>
    <t>Dipole (5.4 m) removal and refurbish</t>
  </si>
  <si>
    <t>Dipole (5.4 m) shipping</t>
  </si>
  <si>
    <t>Dipole (5.4 m) installation</t>
  </si>
  <si>
    <t>Dipole (5.4 m) power supplies+cables</t>
  </si>
  <si>
    <t>Dipole (5.4 m) water cooling connection</t>
  </si>
  <si>
    <t>Dipole (5.4 m) supports/ship</t>
  </si>
  <si>
    <t>Dipole (5.4 m) alignment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</si>
  <si>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</si>
  <si>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</si>
  <si>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</si>
  <si>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</si>
  <si>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</si>
  <si>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</si>
  <si>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</si>
  <si>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</si>
  <si>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Dipole (0.75 m) alignment</t>
  </si>
  <si>
    <t>1.2.21</t>
  </si>
  <si>
    <t>1.2.22</t>
  </si>
  <si>
    <t>1.2.23</t>
  </si>
  <si>
    <t>1.2.24</t>
  </si>
  <si>
    <t>1.2.25</t>
  </si>
  <si>
    <t>1.2.26</t>
  </si>
  <si>
    <t>1.2.27</t>
  </si>
  <si>
    <t>Dipole (2 m) removal and refurbish</t>
  </si>
  <si>
    <t>Dipole (2 m) shipping</t>
  </si>
  <si>
    <t>Dipole (2 m) installation</t>
  </si>
  <si>
    <t>Dipole (2 m) power supplies+cables</t>
  </si>
  <si>
    <t>Dipole (2 m) water cooling connection</t>
  </si>
  <si>
    <t>Dipole (2 m) supports/ship</t>
  </si>
  <si>
    <t>Dipole (2 m) alignment</t>
  </si>
  <si>
    <t>1.2.28</t>
  </si>
  <si>
    <t>1.2.29</t>
  </si>
  <si>
    <t>1.2.30</t>
  </si>
  <si>
    <t>1.2.31</t>
  </si>
  <si>
    <t>1.2.32</t>
  </si>
  <si>
    <t>1.2.33</t>
  </si>
  <si>
    <t>1.2.34</t>
  </si>
  <si>
    <t>Quadrupole (0.43 m) removal &amp; refurbish</t>
  </si>
  <si>
    <t>Quadrupole (0.43 m) shipping</t>
  </si>
  <si>
    <t>Quadrupole (0.43 m) installation</t>
  </si>
  <si>
    <t>Quadrupole (0.43 m) supports/ship</t>
  </si>
  <si>
    <t>Quadrupole (0.43 m) alignment</t>
  </si>
  <si>
    <t>Quadrupole (0.43 m) water cooling conn</t>
  </si>
  <si>
    <t>1.2.35</t>
  </si>
  <si>
    <t>1.2.36</t>
  </si>
  <si>
    <t>1.2.37</t>
  </si>
  <si>
    <t>1.2.38</t>
  </si>
  <si>
    <t>1.2.39</t>
  </si>
  <si>
    <t>1.2.40</t>
  </si>
  <si>
    <t>1.2.41</t>
  </si>
  <si>
    <t>Quadrupole (0.5 m) removal &amp; refurbish</t>
  </si>
  <si>
    <t>Quadrupole (0.5 m) shipping</t>
  </si>
  <si>
    <t>Quadrupole (0.5 m) installation</t>
  </si>
  <si>
    <t>Quadrupole (0.5 m) water cooling conn</t>
  </si>
  <si>
    <t>Quadrupole (0.5 m) supports/ship</t>
  </si>
  <si>
    <t>Quadrupole (0.5 m) alignment</t>
  </si>
  <si>
    <t>1.2.42</t>
  </si>
  <si>
    <t>1.2.43</t>
  </si>
  <si>
    <t>1.2.44</t>
  </si>
  <si>
    <t>1.2.45</t>
  </si>
  <si>
    <t>1.2.46</t>
  </si>
  <si>
    <t>1.2.47</t>
  </si>
  <si>
    <t>1.2.48</t>
  </si>
  <si>
    <t>Quadrupole (0.56 m) removal &amp; refurbish</t>
  </si>
  <si>
    <t>Quadrupole (0.56 m) shipping</t>
  </si>
  <si>
    <t>Quadrupole (0.56 m) installation</t>
  </si>
  <si>
    <t>Quadrupole (0.56 m) water cooling conn</t>
  </si>
  <si>
    <t>Quadrupole (0.56 m) supports/ship</t>
  </si>
  <si>
    <t>Quadrupole (0.56 m) alignment</t>
  </si>
  <si>
    <t>1.2.49</t>
  </si>
  <si>
    <t>1.2.50</t>
  </si>
  <si>
    <t>1.2.51</t>
  </si>
  <si>
    <t>1.2.52</t>
  </si>
  <si>
    <t>1.2.53</t>
  </si>
  <si>
    <t>1.2.54</t>
  </si>
  <si>
    <t>1.2.55</t>
  </si>
  <si>
    <t>Quadrupole (0.73 m) removal &amp; refurbish</t>
  </si>
  <si>
    <t>Quadrupole (0.73 m) shipping</t>
  </si>
  <si>
    <t>Quadrupole (0.73 m) installation</t>
  </si>
  <si>
    <t>Quadrupole (0.73 m) water cooling conn</t>
  </si>
  <si>
    <t>Quadrupole (0.73 m) supports/ship</t>
  </si>
  <si>
    <t>Quadrupole (0.73 m) alignment</t>
  </si>
  <si>
    <t>1.2.56</t>
  </si>
  <si>
    <t>1.2.57</t>
  </si>
  <si>
    <t>1.2.58</t>
  </si>
  <si>
    <t>1.2.59</t>
  </si>
  <si>
    <t>1.2.60</t>
  </si>
  <si>
    <t>1.2.61</t>
  </si>
  <si>
    <t>1.2.62</t>
  </si>
  <si>
    <t>Sextupole (0.25 m) removal &amp; refurbish</t>
  </si>
  <si>
    <t>Sextupole (0.25 m) shipping</t>
  </si>
  <si>
    <t>Sextupole (0.25 m) installation</t>
  </si>
  <si>
    <t>Sextupole (0.25 m) water cooling conn</t>
  </si>
  <si>
    <t>Sextupole (0.25 m) supports/ship</t>
  </si>
  <si>
    <t>Sextupole (0.25 m) alignment</t>
  </si>
  <si>
    <t>1.2.63</t>
  </si>
  <si>
    <t>1.2.64</t>
  </si>
  <si>
    <t>1.2.65</t>
  </si>
  <si>
    <t>1.2.66</t>
  </si>
  <si>
    <t>1.2.67</t>
  </si>
  <si>
    <t>1.2.68</t>
  </si>
  <si>
    <t>1.2.69</t>
  </si>
  <si>
    <t>Sextupole (0.6 m) removal &amp; refurbish</t>
  </si>
  <si>
    <t>Sextupole (0.6 m) shipping</t>
  </si>
  <si>
    <t>Sextupole (0.6 m) installation</t>
  </si>
  <si>
    <t>Sextupole (0.6 m) water cooling conn</t>
  </si>
  <si>
    <t>Sextupole (0.6 m) supports/ship</t>
  </si>
  <si>
    <t>Sextupole (0.6 m) alignment</t>
  </si>
  <si>
    <t>1.2.70</t>
  </si>
  <si>
    <t>1.2.71</t>
  </si>
  <si>
    <t>1.2.72</t>
  </si>
  <si>
    <t>1.2.73</t>
  </si>
  <si>
    <t>1.2.74</t>
  </si>
  <si>
    <t>1.2.75</t>
  </si>
  <si>
    <t>1.2.76</t>
  </si>
  <si>
    <t>Corrector (0.6 m) removal &amp; refurbish</t>
  </si>
  <si>
    <t>Corrector (0.6 m) shipping</t>
  </si>
  <si>
    <t>Corrector (0.6 m) installation</t>
  </si>
  <si>
    <t>Corrector (0.6 m) power supplies+cables</t>
  </si>
  <si>
    <t>Corrector (0.6 m) water cooling conn</t>
  </si>
  <si>
    <t>Corrector (0.6 m) supports/ship</t>
  </si>
  <si>
    <t>Corrector (0.6 m) alignment</t>
  </si>
  <si>
    <t>1.2.77</t>
  </si>
  <si>
    <t>Corrector (0.3m) construction</t>
  </si>
  <si>
    <t>Wiggler (1 m) installation</t>
  </si>
  <si>
    <t>Wiggler (1 m) power supplies+cables</t>
  </si>
  <si>
    <t>Wiggler (1 m) water cooling conn</t>
  </si>
  <si>
    <t>Wiggler (1 m) supports/ship</t>
  </si>
  <si>
    <t>Wiggler (1 m) alignment</t>
  </si>
  <si>
    <t>1.2.78</t>
  </si>
  <si>
    <t>1.2.79</t>
  </si>
  <si>
    <t>1.2.80</t>
  </si>
  <si>
    <t>1.2.81</t>
  </si>
  <si>
    <t>1.2.82</t>
  </si>
  <si>
    <t>1.2.83</t>
  </si>
  <si>
    <t>15 stations</t>
  </si>
  <si>
    <t>1.4.02</t>
  </si>
  <si>
    <t>1.4.01</t>
  </si>
  <si>
    <t>1.4.03</t>
  </si>
  <si>
    <t>1.4.04</t>
  </si>
  <si>
    <t>1.4.05</t>
  </si>
  <si>
    <t>RF stations refurbish &amp; remove</t>
  </si>
  <si>
    <t>RF station shipping</t>
  </si>
  <si>
    <t>RF station install</t>
  </si>
  <si>
    <t>RF station new controls</t>
  </si>
  <si>
    <t>RF station HVPS pads</t>
  </si>
  <si>
    <t>1.3.01</t>
  </si>
  <si>
    <t>1.3.02</t>
  </si>
  <si>
    <t>1.3.03</t>
  </si>
  <si>
    <t>1.3.04</t>
  </si>
  <si>
    <t>1.3.05</t>
  </si>
  <si>
    <t>Vacuum extrusion</t>
  </si>
  <si>
    <t>4600 m</t>
  </si>
  <si>
    <t>Vacuum chamber machining</t>
  </si>
  <si>
    <t>Vacuum chamber assembly</t>
  </si>
  <si>
    <t>Vacuum chamber controls</t>
  </si>
  <si>
    <t>1.3.06</t>
  </si>
  <si>
    <t>Vacuum chamber installation</t>
  </si>
  <si>
    <t>1.3.07</t>
  </si>
  <si>
    <t>1.3.08</t>
  </si>
  <si>
    <t>Vacuum chamber refurbish and remove</t>
  </si>
  <si>
    <t>Vacuum chamber shipping</t>
  </si>
  <si>
    <t>2600 m</t>
  </si>
  <si>
    <t>2000 m</t>
  </si>
  <si>
    <t>1.7.01</t>
  </si>
  <si>
    <t>1.7.02</t>
  </si>
  <si>
    <t>1.7.03</t>
  </si>
  <si>
    <t>1.7.04</t>
  </si>
  <si>
    <t>1.7.05</t>
  </si>
  <si>
    <t xml:space="preserve">Injection e- gun </t>
  </si>
  <si>
    <t>Positron target and capture region</t>
  </si>
  <si>
    <t>Two injection transport lines</t>
  </si>
  <si>
    <t>6 GeV Linac</t>
  </si>
  <si>
    <t>1.2.84</t>
  </si>
  <si>
    <t>1.2.85</t>
  </si>
  <si>
    <t>1.2.86</t>
  </si>
  <si>
    <t>1.2.87</t>
  </si>
  <si>
    <t>1.2.88</t>
  </si>
  <si>
    <t>1.2.89</t>
  </si>
  <si>
    <t>Pol dipole (2 m) construction</t>
  </si>
  <si>
    <t>Pol dipole (2 m) installation</t>
  </si>
  <si>
    <t>Pol dipole (2 m) power supplies+cables</t>
  </si>
  <si>
    <t>Pol dipole (2 m) water cooling connection</t>
  </si>
  <si>
    <t>Pol dipole (2 m) supports</t>
  </si>
  <si>
    <t>Pol dipole (2 m) alignment</t>
  </si>
  <si>
    <t>1.3.09</t>
  </si>
  <si>
    <t>1.3.10</t>
  </si>
  <si>
    <t>ECI electrodes and controls</t>
  </si>
  <si>
    <t>1.7.06</t>
  </si>
  <si>
    <t>Polarization manipulation for injection</t>
  </si>
  <si>
    <t>2 x 1 GeV damping ring</t>
  </si>
  <si>
    <t>500 sq-m</t>
  </si>
  <si>
    <t>3x350 sq-m</t>
  </si>
  <si>
    <t>1.1.06</t>
  </si>
  <si>
    <t>Accelerator physics</t>
  </si>
  <si>
    <t>1.3.11</t>
  </si>
  <si>
    <t>Polarization vacuum chambers</t>
  </si>
  <si>
    <t>1.8.08</t>
  </si>
  <si>
    <t>6 buildings</t>
  </si>
  <si>
    <t>Air conditioning for support halls</t>
  </si>
  <si>
    <t>1.3.12</t>
  </si>
  <si>
    <t>1.2.90</t>
  </si>
  <si>
    <t>1.2.91</t>
  </si>
  <si>
    <t>1.2.92</t>
  </si>
  <si>
    <t>1.2.93</t>
  </si>
  <si>
    <t>1.2.94</t>
  </si>
  <si>
    <t>1.2.95</t>
  </si>
  <si>
    <t>IR skew quad (0.5 m) installation</t>
  </si>
  <si>
    <t>IR skew quad (0.5 m) supports</t>
  </si>
  <si>
    <t>IR skew quad (0.5 m) alignment</t>
  </si>
  <si>
    <t>IR skew quad  (0.5 m) refurb &amp; ship</t>
  </si>
  <si>
    <t>1.5.31</t>
  </si>
  <si>
    <t>Active vibration suppression for quads</t>
  </si>
  <si>
    <t>Super-B-Factory Cost Estimate (Accelerator)</t>
  </si>
  <si>
    <t>1.2.96</t>
  </si>
  <si>
    <t>Wiggler (1 m) construction</t>
  </si>
  <si>
    <t>IR skew quad (0.5 m) power supply/cable</t>
  </si>
  <si>
    <t>IR skew quad (0.5 m) water cooling conn</t>
  </si>
  <si>
    <t>IR high power vacuum chambers misc</t>
  </si>
  <si>
    <t>1.9.06</t>
  </si>
  <si>
    <t>Linac tunnel and beam transport lines</t>
  </si>
  <si>
    <t>500 m</t>
  </si>
  <si>
    <t>1.6.38</t>
  </si>
  <si>
    <t>2000 units</t>
  </si>
  <si>
    <t>Beam abort chambers</t>
  </si>
  <si>
    <t>1.9.07</t>
  </si>
  <si>
    <t>Linac technical support gallery</t>
  </si>
  <si>
    <t>2000 sq-m</t>
  </si>
  <si>
    <t>12 each</t>
  </si>
  <si>
    <t>6 ea mid-arc</t>
  </si>
  <si>
    <t>3x10 MW ea</t>
  </si>
  <si>
    <t>1.6.39</t>
  </si>
  <si>
    <t>Polarization controls</t>
  </si>
  <si>
    <t>Vacuum chamber distributed pumps</t>
  </si>
  <si>
    <t>1.3.13</t>
  </si>
  <si>
    <t>Vacuum chamber lumped pumps</t>
  </si>
  <si>
    <t>700 units</t>
  </si>
  <si>
    <t>1.2.97</t>
  </si>
  <si>
    <t>Injection kickers refurb &amp; installation</t>
  </si>
  <si>
    <t>Abort kicker refurb &amp;installation</t>
  </si>
  <si>
    <t>1.2.98</t>
  </si>
  <si>
    <t>1.2.99</t>
  </si>
  <si>
    <t>Engineering, design, and prototypes</t>
  </si>
  <si>
    <t>1.3.14</t>
  </si>
  <si>
    <t>1.4.06</t>
  </si>
  <si>
    <t>1.5.20</t>
  </si>
  <si>
    <t>1.6.27</t>
  </si>
  <si>
    <t>1.6.40</t>
  </si>
  <si>
    <t>1.6.41</t>
  </si>
  <si>
    <t>1.7.07</t>
  </si>
  <si>
    <t>1.8.09</t>
  </si>
  <si>
    <t>1.9.08</t>
  </si>
  <si>
    <t>Replace</t>
  </si>
  <si>
    <t>Quadrupole (0.43 m) PS+cables</t>
  </si>
  <si>
    <t>Quadrupole (0.5 m) PS+cables</t>
  </si>
  <si>
    <t>Quadrupole (0.56 m) PS+cables</t>
  </si>
  <si>
    <t>Quadrupole (0.73 m) PS+cables</t>
  </si>
  <si>
    <t>Sextupole (0.25 m) PS+cables</t>
  </si>
  <si>
    <t>Temp sensors for ring components</t>
  </si>
  <si>
    <t>Installation BxB feedback systems</t>
  </si>
  <si>
    <t>Sextupole (0.6 m) PS+cables</t>
  </si>
  <si>
    <t>Vacuum holding controls and 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</si>
</sst>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workbookViewId="0" topLeftCell="A1">
      <selection activeCell="H143" sqref="H143"/>
    </sheetView>
  </sheetViews>
  <sheetFormatPr defaultColWidth="9.140625" defaultRowHeight="12.75"/>
  <cols>
    <col min="1" max="1" width="6.57421875" style="3" customWidth="1"/>
    <col min="2" max="2" width="34.140625" style="0" customWidth="1"/>
    <col min="3" max="3" width="12.140625" style="0" customWidth="1"/>
    <col min="4" max="4" width="8.140625" style="0" customWidth="1"/>
    <col min="5" max="5" width="9.28125" style="0" bestFit="1" customWidth="1"/>
    <col min="6" max="6" width="10.8515625" style="0" customWidth="1"/>
    <col min="7" max="7" width="9.00390625" style="0" customWidth="1"/>
  </cols>
  <sheetData>
    <row r="1" spans="1:5" ht="12.75">
      <c r="A1" s="2" t="s">
        <v>453</v>
      </c>
      <c r="E1" s="1">
        <v>39184</v>
      </c>
    </row>
    <row r="2" ht="12.75">
      <c r="E2" s="1"/>
    </row>
    <row r="4" spans="1:7" ht="12.75">
      <c r="A4" s="2" t="s">
        <v>0</v>
      </c>
      <c r="B4" s="5" t="s">
        <v>1</v>
      </c>
      <c r="C4" s="7" t="s">
        <v>2</v>
      </c>
      <c r="D4" s="7" t="s">
        <v>492</v>
      </c>
      <c r="E4" s="7" t="s">
        <v>4</v>
      </c>
      <c r="F4" s="7" t="s">
        <v>16</v>
      </c>
      <c r="G4" s="7" t="s">
        <v>7</v>
      </c>
    </row>
    <row r="5" spans="1:7" ht="12.75">
      <c r="A5" s="2"/>
      <c r="B5" s="5"/>
      <c r="C5" s="7" t="s">
        <v>3</v>
      </c>
      <c r="D5" s="7" t="s">
        <v>18</v>
      </c>
      <c r="E5" s="7"/>
      <c r="F5" s="7" t="s">
        <v>17</v>
      </c>
      <c r="G5" s="7"/>
    </row>
    <row r="6" spans="1:7" ht="12.75">
      <c r="A6" s="2"/>
      <c r="B6" s="5"/>
      <c r="C6" s="7"/>
      <c r="D6" s="7" t="s">
        <v>5</v>
      </c>
      <c r="E6" s="7" t="s">
        <v>6</v>
      </c>
      <c r="F6" s="7" t="s">
        <v>6</v>
      </c>
      <c r="G6" s="7" t="s">
        <v>5</v>
      </c>
    </row>
    <row r="8" spans="1:7" ht="12.75">
      <c r="A8" s="3">
        <v>1</v>
      </c>
      <c r="B8" s="5" t="s">
        <v>9</v>
      </c>
      <c r="D8">
        <f>D10+D19+D121+D139+D149+D184+D229+D240+D253</f>
        <v>126330</v>
      </c>
      <c r="E8">
        <f>E10+E19+E121+E139+E149+E184+E229+E240+E253</f>
        <v>6853</v>
      </c>
      <c r="F8">
        <f>F10+F19+F121+F139+F149+F184+F229+F240+F253</f>
        <v>5157</v>
      </c>
      <c r="G8">
        <f>G10+G19+G121+G139+G149+G184+G229+G240+G253</f>
        <v>296866</v>
      </c>
    </row>
    <row r="10" spans="1:7" ht="12.75">
      <c r="A10" s="3">
        <v>1.1</v>
      </c>
      <c r="B10" s="5" t="s">
        <v>8</v>
      </c>
      <c r="D10">
        <f>SUM(D12:D17)</f>
        <v>0</v>
      </c>
      <c r="E10">
        <f>SUM(E12:E17)</f>
        <v>2112</v>
      </c>
      <c r="F10">
        <f>SUM(F12:F17)</f>
        <v>96</v>
      </c>
      <c r="G10">
        <f>SUM(G12:G17)</f>
        <v>1800</v>
      </c>
    </row>
    <row r="12" spans="1:7" ht="12.75">
      <c r="A12" s="3" t="s">
        <v>19</v>
      </c>
      <c r="B12" t="s">
        <v>22</v>
      </c>
      <c r="C12" t="s">
        <v>21</v>
      </c>
      <c r="D12">
        <v>0</v>
      </c>
      <c r="E12">
        <v>720</v>
      </c>
      <c r="F12">
        <v>12</v>
      </c>
      <c r="G12">
        <v>300</v>
      </c>
    </row>
    <row r="13" spans="1:7" ht="12.75">
      <c r="A13" s="3" t="s">
        <v>24</v>
      </c>
      <c r="B13" t="s">
        <v>23</v>
      </c>
      <c r="C13" t="s">
        <v>20</v>
      </c>
      <c r="D13">
        <v>0</v>
      </c>
      <c r="E13">
        <v>480</v>
      </c>
      <c r="F13">
        <v>12</v>
      </c>
      <c r="G13">
        <v>300</v>
      </c>
    </row>
    <row r="14" spans="1:7" ht="12.75">
      <c r="A14" s="3" t="s">
        <v>25</v>
      </c>
      <c r="B14" t="s">
        <v>434</v>
      </c>
      <c r="C14" t="s">
        <v>20</v>
      </c>
      <c r="D14">
        <v>0</v>
      </c>
      <c r="E14">
        <v>480</v>
      </c>
      <c r="F14">
        <v>12</v>
      </c>
      <c r="G14">
        <v>300</v>
      </c>
    </row>
    <row r="15" spans="1:7" ht="12.75">
      <c r="A15" s="3" t="s">
        <v>26</v>
      </c>
      <c r="B15" t="s">
        <v>28</v>
      </c>
      <c r="C15" t="s">
        <v>32</v>
      </c>
      <c r="D15">
        <v>0</v>
      </c>
      <c r="E15">
        <v>240</v>
      </c>
      <c r="F15">
        <v>24</v>
      </c>
      <c r="G15">
        <v>200</v>
      </c>
    </row>
    <row r="16" spans="1:7" ht="12.75">
      <c r="A16" s="3" t="s">
        <v>27</v>
      </c>
      <c r="B16" t="s">
        <v>31</v>
      </c>
      <c r="C16" t="s">
        <v>33</v>
      </c>
      <c r="D16">
        <v>0</v>
      </c>
      <c r="E16">
        <v>144</v>
      </c>
      <c r="F16">
        <v>24</v>
      </c>
      <c r="G16">
        <v>100</v>
      </c>
    </row>
    <row r="17" spans="1:7" ht="12.75">
      <c r="A17" s="3" t="s">
        <v>433</v>
      </c>
      <c r="B17" t="s">
        <v>29</v>
      </c>
      <c r="C17" t="s">
        <v>30</v>
      </c>
      <c r="D17">
        <v>0</v>
      </c>
      <c r="E17">
        <v>48</v>
      </c>
      <c r="F17">
        <v>12</v>
      </c>
      <c r="G17">
        <v>600</v>
      </c>
    </row>
    <row r="19" spans="1:7" ht="12.75">
      <c r="A19" s="3">
        <v>1.2</v>
      </c>
      <c r="B19" s="5" t="s">
        <v>14</v>
      </c>
      <c r="D19">
        <f>SUM(D21:D119)</f>
        <v>25380</v>
      </c>
      <c r="E19">
        <f>SUM(E21:E119)</f>
        <v>666</v>
      </c>
      <c r="F19">
        <f>SUM(F21:F119)</f>
        <v>1199</v>
      </c>
      <c r="G19">
        <f>SUM(G21:G119)</f>
        <v>28965</v>
      </c>
    </row>
    <row r="21" spans="1:7" ht="12.75">
      <c r="A21" s="3" t="s">
        <v>216</v>
      </c>
      <c r="B21" t="s">
        <v>482</v>
      </c>
      <c r="C21" t="s">
        <v>20</v>
      </c>
      <c r="D21">
        <v>0</v>
      </c>
      <c r="E21">
        <v>360</v>
      </c>
      <c r="F21">
        <v>120</v>
      </c>
      <c r="G21">
        <v>500</v>
      </c>
    </row>
    <row r="22" spans="1:7" ht="12.75">
      <c r="A22" s="3" t="s">
        <v>217</v>
      </c>
      <c r="B22" t="s">
        <v>226</v>
      </c>
      <c r="C22">
        <v>144</v>
      </c>
      <c r="D22">
        <v>1440</v>
      </c>
      <c r="E22">
        <v>5</v>
      </c>
      <c r="F22">
        <v>50</v>
      </c>
      <c r="G22">
        <v>144</v>
      </c>
    </row>
    <row r="23" spans="1:7" ht="12.75">
      <c r="A23" s="3" t="s">
        <v>218</v>
      </c>
      <c r="B23" t="s">
        <v>227</v>
      </c>
      <c r="C23">
        <v>144</v>
      </c>
      <c r="D23">
        <v>0</v>
      </c>
      <c r="E23">
        <v>5</v>
      </c>
      <c r="F23">
        <v>5</v>
      </c>
      <c r="G23">
        <v>144</v>
      </c>
    </row>
    <row r="24" spans="1:7" ht="12.75">
      <c r="A24" s="3" t="s">
        <v>219</v>
      </c>
      <c r="B24" t="s">
        <v>228</v>
      </c>
      <c r="C24">
        <v>144</v>
      </c>
      <c r="D24">
        <v>0</v>
      </c>
      <c r="E24">
        <v>5</v>
      </c>
      <c r="F24">
        <v>20</v>
      </c>
      <c r="G24">
        <v>144</v>
      </c>
    </row>
    <row r="25" spans="1:7" ht="12.75">
      <c r="A25" s="3" t="s">
        <v>220</v>
      </c>
      <c r="B25" t="s">
        <v>235</v>
      </c>
      <c r="C25">
        <v>144</v>
      </c>
      <c r="D25">
        <v>432</v>
      </c>
      <c r="E25">
        <v>2</v>
      </c>
      <c r="F25">
        <v>4</v>
      </c>
      <c r="G25">
        <v>450</v>
      </c>
    </row>
    <row r="26" spans="1:7" ht="12.75">
      <c r="A26" s="3" t="s">
        <v>221</v>
      </c>
      <c r="B26" t="s">
        <v>229</v>
      </c>
      <c r="C26">
        <v>144</v>
      </c>
      <c r="D26">
        <v>0</v>
      </c>
      <c r="E26">
        <v>2</v>
      </c>
      <c r="F26">
        <v>12</v>
      </c>
      <c r="G26">
        <v>144</v>
      </c>
    </row>
    <row r="27" spans="1:7" ht="12.75">
      <c r="A27" s="3" t="s">
        <v>222</v>
      </c>
      <c r="B27" t="s">
        <v>230</v>
      </c>
      <c r="C27">
        <v>144</v>
      </c>
      <c r="D27">
        <v>576</v>
      </c>
      <c r="E27">
        <v>2</v>
      </c>
      <c r="F27">
        <v>4</v>
      </c>
      <c r="G27">
        <v>300</v>
      </c>
    </row>
    <row r="28" spans="1:7" ht="12.75">
      <c r="A28" s="3" t="s">
        <v>223</v>
      </c>
      <c r="B28" t="s">
        <v>237</v>
      </c>
      <c r="C28">
        <v>144</v>
      </c>
      <c r="D28">
        <v>0</v>
      </c>
      <c r="E28">
        <v>3</v>
      </c>
      <c r="F28">
        <v>6</v>
      </c>
      <c r="G28">
        <v>72</v>
      </c>
    </row>
    <row r="29" spans="1:7" ht="12.75">
      <c r="A29" s="3" t="s">
        <v>224</v>
      </c>
      <c r="B29" t="s">
        <v>239</v>
      </c>
      <c r="C29">
        <v>144</v>
      </c>
      <c r="D29">
        <v>0</v>
      </c>
      <c r="E29">
        <v>3</v>
      </c>
      <c r="F29">
        <v>3</v>
      </c>
      <c r="G29">
        <v>1440</v>
      </c>
    </row>
    <row r="30" spans="1:7" ht="12.75">
      <c r="A30" s="3" t="s">
        <v>225</v>
      </c>
      <c r="B30" t="s">
        <v>231</v>
      </c>
      <c r="C30">
        <v>144</v>
      </c>
      <c r="D30">
        <v>0</v>
      </c>
      <c r="E30">
        <v>5</v>
      </c>
      <c r="F30">
        <v>20</v>
      </c>
      <c r="G30">
        <v>144</v>
      </c>
    </row>
    <row r="31" spans="1:7" ht="12.75">
      <c r="A31" s="3" t="s">
        <v>233</v>
      </c>
      <c r="B31" t="s">
        <v>234</v>
      </c>
      <c r="C31">
        <v>144</v>
      </c>
      <c r="D31">
        <v>0</v>
      </c>
      <c r="E31">
        <v>2</v>
      </c>
      <c r="F31">
        <v>4</v>
      </c>
      <c r="G31">
        <v>600</v>
      </c>
    </row>
    <row r="32" spans="1:7" ht="12.75">
      <c r="A32" s="3" t="s">
        <v>238</v>
      </c>
      <c r="B32" t="s">
        <v>232</v>
      </c>
      <c r="C32">
        <v>144</v>
      </c>
      <c r="D32">
        <v>0</v>
      </c>
      <c r="E32">
        <v>2</v>
      </c>
      <c r="F32">
        <v>12</v>
      </c>
      <c r="G32">
        <v>144</v>
      </c>
    </row>
    <row r="33" spans="1:7" ht="12.75">
      <c r="A33" s="3" t="s">
        <v>247</v>
      </c>
      <c r="B33" t="s">
        <v>236</v>
      </c>
      <c r="C33">
        <v>144</v>
      </c>
      <c r="D33">
        <v>0</v>
      </c>
      <c r="E33">
        <v>2</v>
      </c>
      <c r="F33">
        <v>4</v>
      </c>
      <c r="G33">
        <v>450</v>
      </c>
    </row>
    <row r="34" spans="1:7" ht="12.75">
      <c r="A34" s="3" t="s">
        <v>248</v>
      </c>
      <c r="B34" t="s">
        <v>255</v>
      </c>
      <c r="C34">
        <v>144</v>
      </c>
      <c r="D34">
        <v>0</v>
      </c>
      <c r="E34">
        <v>3</v>
      </c>
      <c r="F34">
        <v>4</v>
      </c>
      <c r="G34">
        <v>72</v>
      </c>
    </row>
    <row r="35" spans="1:7" ht="12.75">
      <c r="A35" s="3" t="s">
        <v>249</v>
      </c>
      <c r="B35" t="s">
        <v>240</v>
      </c>
      <c r="C35">
        <v>176</v>
      </c>
      <c r="D35">
        <v>2640</v>
      </c>
      <c r="E35">
        <v>6</v>
      </c>
      <c r="F35">
        <v>60</v>
      </c>
      <c r="G35">
        <v>176</v>
      </c>
    </row>
    <row r="36" spans="1:7" ht="12.75">
      <c r="A36" s="3" t="s">
        <v>250</v>
      </c>
      <c r="B36" t="s">
        <v>241</v>
      </c>
      <c r="C36">
        <v>176</v>
      </c>
      <c r="D36">
        <v>0</v>
      </c>
      <c r="E36">
        <v>5</v>
      </c>
      <c r="F36">
        <v>5</v>
      </c>
      <c r="G36">
        <v>352</v>
      </c>
    </row>
    <row r="37" spans="1:7" ht="12.75">
      <c r="A37" s="3" t="s">
        <v>251</v>
      </c>
      <c r="B37" t="s">
        <v>242</v>
      </c>
      <c r="C37">
        <v>176</v>
      </c>
      <c r="D37">
        <v>0</v>
      </c>
      <c r="E37">
        <v>5</v>
      </c>
      <c r="F37">
        <v>20</v>
      </c>
      <c r="G37">
        <v>352</v>
      </c>
    </row>
    <row r="38" spans="1:7" ht="12.75">
      <c r="A38" s="3" t="s">
        <v>252</v>
      </c>
      <c r="B38" t="s">
        <v>243</v>
      </c>
      <c r="C38">
        <v>176</v>
      </c>
      <c r="D38">
        <v>528</v>
      </c>
      <c r="E38">
        <v>4</v>
      </c>
      <c r="F38">
        <v>8</v>
      </c>
      <c r="G38">
        <v>800</v>
      </c>
    </row>
    <row r="39" spans="1:7" ht="12.75">
      <c r="A39" s="3" t="s">
        <v>253</v>
      </c>
      <c r="B39" t="s">
        <v>244</v>
      </c>
      <c r="C39">
        <v>176</v>
      </c>
      <c r="D39">
        <v>0</v>
      </c>
      <c r="E39">
        <v>2</v>
      </c>
      <c r="F39">
        <v>12</v>
      </c>
      <c r="G39">
        <v>176</v>
      </c>
    </row>
    <row r="40" spans="1:7" ht="12.75">
      <c r="A40" s="3" t="s">
        <v>254</v>
      </c>
      <c r="B40" t="s">
        <v>245</v>
      </c>
      <c r="C40">
        <v>176</v>
      </c>
      <c r="D40">
        <v>352</v>
      </c>
      <c r="E40">
        <v>3</v>
      </c>
      <c r="F40">
        <v>6</v>
      </c>
      <c r="G40">
        <v>500</v>
      </c>
    </row>
    <row r="41" spans="1:7" ht="12.75">
      <c r="A41" s="3" t="s">
        <v>256</v>
      </c>
      <c r="B41" t="s">
        <v>246</v>
      </c>
      <c r="C41">
        <v>176</v>
      </c>
      <c r="D41">
        <v>0</v>
      </c>
      <c r="E41">
        <v>3</v>
      </c>
      <c r="F41">
        <v>6</v>
      </c>
      <c r="G41">
        <v>88</v>
      </c>
    </row>
    <row r="42" spans="1:7" ht="12.75">
      <c r="A42" s="3" t="s">
        <v>257</v>
      </c>
      <c r="B42" t="s">
        <v>263</v>
      </c>
      <c r="C42">
        <v>4</v>
      </c>
      <c r="D42">
        <v>40</v>
      </c>
      <c r="E42">
        <v>1</v>
      </c>
      <c r="F42">
        <v>1</v>
      </c>
      <c r="G42">
        <v>4</v>
      </c>
    </row>
    <row r="43" spans="1:7" ht="12.75">
      <c r="A43" s="3" t="s">
        <v>258</v>
      </c>
      <c r="B43" t="s">
        <v>264</v>
      </c>
      <c r="C43">
        <v>4</v>
      </c>
      <c r="D43">
        <v>0</v>
      </c>
      <c r="E43">
        <v>1</v>
      </c>
      <c r="F43">
        <v>1</v>
      </c>
      <c r="G43">
        <v>8</v>
      </c>
    </row>
    <row r="44" spans="1:7" ht="12.75">
      <c r="A44" s="3" t="s">
        <v>259</v>
      </c>
      <c r="B44" t="s">
        <v>265</v>
      </c>
      <c r="C44">
        <v>4</v>
      </c>
      <c r="D44">
        <v>0</v>
      </c>
      <c r="E44">
        <v>1</v>
      </c>
      <c r="F44">
        <v>1</v>
      </c>
      <c r="G44">
        <v>8</v>
      </c>
    </row>
    <row r="45" spans="1:7" ht="12.75">
      <c r="A45" s="3" t="s">
        <v>260</v>
      </c>
      <c r="B45" t="s">
        <v>266</v>
      </c>
      <c r="C45">
        <v>4</v>
      </c>
      <c r="D45">
        <v>25</v>
      </c>
      <c r="E45">
        <v>1</v>
      </c>
      <c r="F45">
        <v>2</v>
      </c>
      <c r="G45">
        <v>100</v>
      </c>
    </row>
    <row r="46" spans="1:7" ht="12.75">
      <c r="A46" s="3" t="s">
        <v>261</v>
      </c>
      <c r="B46" t="s">
        <v>267</v>
      </c>
      <c r="C46">
        <v>4</v>
      </c>
      <c r="D46">
        <v>0</v>
      </c>
      <c r="E46">
        <v>1</v>
      </c>
      <c r="F46">
        <v>1</v>
      </c>
      <c r="G46">
        <v>4</v>
      </c>
    </row>
    <row r="47" spans="1:7" ht="12.75">
      <c r="A47" s="3" t="s">
        <v>262</v>
      </c>
      <c r="B47" t="s">
        <v>268</v>
      </c>
      <c r="C47">
        <v>4</v>
      </c>
      <c r="D47">
        <v>8</v>
      </c>
      <c r="E47">
        <v>1</v>
      </c>
      <c r="F47">
        <v>1</v>
      </c>
      <c r="G47">
        <v>20</v>
      </c>
    </row>
    <row r="48" spans="1:7" ht="12.75">
      <c r="A48" s="3" t="s">
        <v>270</v>
      </c>
      <c r="B48" t="s">
        <v>269</v>
      </c>
      <c r="C48">
        <v>4</v>
      </c>
      <c r="D48">
        <v>0</v>
      </c>
      <c r="E48">
        <v>1</v>
      </c>
      <c r="F48">
        <v>1</v>
      </c>
      <c r="G48">
        <v>2</v>
      </c>
    </row>
    <row r="49" spans="1:7" ht="12.75">
      <c r="A49" s="3" t="s">
        <v>271</v>
      </c>
      <c r="B49" t="s">
        <v>277</v>
      </c>
      <c r="C49">
        <v>341</v>
      </c>
      <c r="D49">
        <v>3410</v>
      </c>
      <c r="E49">
        <v>5</v>
      </c>
      <c r="F49">
        <v>50</v>
      </c>
      <c r="G49">
        <v>341</v>
      </c>
    </row>
    <row r="50" spans="1:7" ht="12.75">
      <c r="A50" s="3" t="s">
        <v>272</v>
      </c>
      <c r="B50" t="s">
        <v>278</v>
      </c>
      <c r="C50">
        <v>341</v>
      </c>
      <c r="D50">
        <v>0</v>
      </c>
      <c r="E50">
        <v>5</v>
      </c>
      <c r="F50">
        <v>10</v>
      </c>
      <c r="G50">
        <v>500</v>
      </c>
    </row>
    <row r="51" spans="1:7" ht="12.75">
      <c r="A51" s="3" t="s">
        <v>273</v>
      </c>
      <c r="B51" t="s">
        <v>279</v>
      </c>
      <c r="C51">
        <v>341</v>
      </c>
      <c r="D51">
        <v>0</v>
      </c>
      <c r="E51">
        <v>5</v>
      </c>
      <c r="F51">
        <v>20</v>
      </c>
      <c r="G51">
        <v>682</v>
      </c>
    </row>
    <row r="52" spans="1:7" ht="12.75">
      <c r="A52" s="3" t="s">
        <v>274</v>
      </c>
      <c r="B52" t="s">
        <v>493</v>
      </c>
      <c r="C52">
        <v>341</v>
      </c>
      <c r="D52">
        <v>1023</v>
      </c>
      <c r="E52">
        <v>5</v>
      </c>
      <c r="F52">
        <v>10</v>
      </c>
      <c r="G52">
        <v>1000</v>
      </c>
    </row>
    <row r="53" spans="1:7" ht="12.75">
      <c r="A53" s="3" t="s">
        <v>275</v>
      </c>
      <c r="B53" t="s">
        <v>282</v>
      </c>
      <c r="C53">
        <v>341</v>
      </c>
      <c r="D53">
        <v>0</v>
      </c>
      <c r="E53">
        <v>2</v>
      </c>
      <c r="F53">
        <v>12</v>
      </c>
      <c r="G53">
        <v>341</v>
      </c>
    </row>
    <row r="54" spans="1:7" ht="12.75">
      <c r="A54" s="3" t="s">
        <v>276</v>
      </c>
      <c r="B54" t="s">
        <v>280</v>
      </c>
      <c r="C54">
        <v>341</v>
      </c>
      <c r="D54">
        <v>288</v>
      </c>
      <c r="E54">
        <v>4</v>
      </c>
      <c r="F54">
        <v>8</v>
      </c>
      <c r="G54">
        <v>700</v>
      </c>
    </row>
    <row r="55" spans="1:7" ht="12.75">
      <c r="A55" s="3" t="s">
        <v>283</v>
      </c>
      <c r="B55" t="s">
        <v>281</v>
      </c>
      <c r="C55">
        <v>341</v>
      </c>
      <c r="D55">
        <v>0</v>
      </c>
      <c r="E55">
        <v>3</v>
      </c>
      <c r="F55">
        <v>6</v>
      </c>
      <c r="G55">
        <v>172</v>
      </c>
    </row>
    <row r="56" spans="1:7" ht="12.75">
      <c r="A56" s="3" t="s">
        <v>284</v>
      </c>
      <c r="B56" t="s">
        <v>290</v>
      </c>
      <c r="C56">
        <v>70</v>
      </c>
      <c r="D56">
        <v>700</v>
      </c>
      <c r="E56">
        <v>5</v>
      </c>
      <c r="F56">
        <v>50</v>
      </c>
      <c r="G56">
        <v>70</v>
      </c>
    </row>
    <row r="57" spans="1:7" ht="12.75">
      <c r="A57" s="3" t="s">
        <v>285</v>
      </c>
      <c r="B57" t="s">
        <v>291</v>
      </c>
      <c r="C57">
        <v>70</v>
      </c>
      <c r="D57">
        <v>0</v>
      </c>
      <c r="E57">
        <v>2</v>
      </c>
      <c r="F57">
        <v>4</v>
      </c>
      <c r="G57">
        <v>70</v>
      </c>
    </row>
    <row r="58" spans="1:7" ht="12.75">
      <c r="A58" s="3" t="s">
        <v>286</v>
      </c>
      <c r="B58" t="s">
        <v>292</v>
      </c>
      <c r="C58">
        <v>70</v>
      </c>
      <c r="D58">
        <v>0</v>
      </c>
      <c r="E58">
        <v>6</v>
      </c>
      <c r="F58">
        <v>40</v>
      </c>
      <c r="G58">
        <v>140</v>
      </c>
    </row>
    <row r="59" spans="1:7" ht="12.75">
      <c r="A59" s="3" t="s">
        <v>287</v>
      </c>
      <c r="B59" t="s">
        <v>494</v>
      </c>
      <c r="C59">
        <v>70</v>
      </c>
      <c r="D59">
        <v>280</v>
      </c>
      <c r="E59">
        <v>5</v>
      </c>
      <c r="F59">
        <v>10</v>
      </c>
      <c r="G59">
        <v>210</v>
      </c>
    </row>
    <row r="60" spans="1:7" ht="12.75">
      <c r="A60" s="3" t="s">
        <v>288</v>
      </c>
      <c r="B60" t="s">
        <v>293</v>
      </c>
      <c r="C60">
        <v>70</v>
      </c>
      <c r="D60">
        <v>0</v>
      </c>
      <c r="E60">
        <v>2</v>
      </c>
      <c r="F60">
        <v>6</v>
      </c>
      <c r="G60">
        <v>70</v>
      </c>
    </row>
    <row r="61" spans="1:7" ht="12.75">
      <c r="A61" s="3" t="s">
        <v>289</v>
      </c>
      <c r="B61" t="s">
        <v>294</v>
      </c>
      <c r="C61">
        <v>70</v>
      </c>
      <c r="D61">
        <v>70</v>
      </c>
      <c r="E61">
        <v>4</v>
      </c>
      <c r="F61">
        <v>8</v>
      </c>
      <c r="G61">
        <v>150</v>
      </c>
    </row>
    <row r="62" spans="1:7" ht="12.75">
      <c r="A62" s="3" t="s">
        <v>296</v>
      </c>
      <c r="B62" t="s">
        <v>295</v>
      </c>
      <c r="C62">
        <v>70</v>
      </c>
      <c r="D62">
        <v>0</v>
      </c>
      <c r="E62">
        <v>2</v>
      </c>
      <c r="F62">
        <v>5</v>
      </c>
      <c r="G62">
        <v>70</v>
      </c>
    </row>
    <row r="63" spans="1:7" ht="12.75">
      <c r="A63" s="3" t="s">
        <v>297</v>
      </c>
      <c r="B63" t="s">
        <v>303</v>
      </c>
      <c r="C63">
        <v>287</v>
      </c>
      <c r="D63">
        <v>2870</v>
      </c>
      <c r="E63">
        <v>5</v>
      </c>
      <c r="F63">
        <v>50</v>
      </c>
      <c r="G63">
        <v>600</v>
      </c>
    </row>
    <row r="64" spans="1:7" ht="12.75">
      <c r="A64" s="3" t="s">
        <v>298</v>
      </c>
      <c r="B64" t="s">
        <v>304</v>
      </c>
      <c r="C64">
        <v>287</v>
      </c>
      <c r="D64">
        <v>0</v>
      </c>
      <c r="E64">
        <v>4</v>
      </c>
      <c r="F64">
        <v>8</v>
      </c>
      <c r="G64">
        <v>400</v>
      </c>
    </row>
    <row r="65" spans="1:7" ht="12.75">
      <c r="A65" s="3" t="s">
        <v>299</v>
      </c>
      <c r="B65" t="s">
        <v>305</v>
      </c>
      <c r="C65">
        <v>287</v>
      </c>
      <c r="D65">
        <v>0</v>
      </c>
      <c r="E65">
        <v>8</v>
      </c>
      <c r="F65">
        <v>60</v>
      </c>
      <c r="G65">
        <v>287</v>
      </c>
    </row>
    <row r="66" spans="1:7" ht="12.75">
      <c r="A66" s="3" t="s">
        <v>300</v>
      </c>
      <c r="B66" t="s">
        <v>495</v>
      </c>
      <c r="C66">
        <v>287</v>
      </c>
      <c r="D66">
        <v>861</v>
      </c>
      <c r="E66">
        <v>5</v>
      </c>
      <c r="F66">
        <v>10</v>
      </c>
      <c r="G66">
        <v>800</v>
      </c>
    </row>
    <row r="67" spans="1:7" ht="12.75">
      <c r="A67" s="3" t="s">
        <v>301</v>
      </c>
      <c r="B67" t="s">
        <v>306</v>
      </c>
      <c r="C67">
        <v>287</v>
      </c>
      <c r="D67">
        <v>0</v>
      </c>
      <c r="E67">
        <v>4</v>
      </c>
      <c r="F67">
        <v>8</v>
      </c>
      <c r="G67">
        <v>287</v>
      </c>
    </row>
    <row r="68" spans="1:7" ht="12.75">
      <c r="A68" s="3" t="s">
        <v>302</v>
      </c>
      <c r="B68" t="s">
        <v>307</v>
      </c>
      <c r="C68">
        <v>287</v>
      </c>
      <c r="D68">
        <v>287</v>
      </c>
      <c r="E68">
        <v>4</v>
      </c>
      <c r="F68">
        <v>8</v>
      </c>
      <c r="G68">
        <v>400</v>
      </c>
    </row>
    <row r="69" spans="1:7" ht="12.75">
      <c r="A69" s="3" t="s">
        <v>309</v>
      </c>
      <c r="B69" t="s">
        <v>308</v>
      </c>
      <c r="C69">
        <v>287</v>
      </c>
      <c r="D69">
        <v>0</v>
      </c>
      <c r="E69">
        <v>4</v>
      </c>
      <c r="F69">
        <v>8</v>
      </c>
      <c r="G69">
        <v>150</v>
      </c>
    </row>
    <row r="70" spans="1:7" ht="12.75">
      <c r="A70" s="3" t="s">
        <v>310</v>
      </c>
      <c r="B70" t="s">
        <v>316</v>
      </c>
      <c r="C70">
        <v>138</v>
      </c>
      <c r="D70">
        <v>1380</v>
      </c>
      <c r="E70">
        <v>5</v>
      </c>
      <c r="F70">
        <v>40</v>
      </c>
      <c r="G70">
        <v>200</v>
      </c>
    </row>
    <row r="71" spans="1:7" ht="12.75">
      <c r="A71" s="3" t="s">
        <v>311</v>
      </c>
      <c r="B71" t="s">
        <v>317</v>
      </c>
      <c r="C71">
        <v>138</v>
      </c>
      <c r="D71">
        <v>0</v>
      </c>
      <c r="E71">
        <v>3</v>
      </c>
      <c r="F71">
        <v>6</v>
      </c>
      <c r="G71">
        <v>250</v>
      </c>
    </row>
    <row r="72" spans="1:7" ht="12.75">
      <c r="A72" s="3" t="s">
        <v>312</v>
      </c>
      <c r="B72" t="s">
        <v>318</v>
      </c>
      <c r="C72">
        <v>138</v>
      </c>
      <c r="D72">
        <v>0</v>
      </c>
      <c r="E72">
        <v>6</v>
      </c>
      <c r="F72">
        <v>40</v>
      </c>
      <c r="G72">
        <v>138</v>
      </c>
    </row>
    <row r="73" spans="1:7" ht="12.75">
      <c r="A73" s="3" t="s">
        <v>313</v>
      </c>
      <c r="B73" t="s">
        <v>496</v>
      </c>
      <c r="C73">
        <v>138</v>
      </c>
      <c r="D73">
        <v>414</v>
      </c>
      <c r="E73">
        <v>4</v>
      </c>
      <c r="F73">
        <v>9</v>
      </c>
      <c r="G73">
        <v>400</v>
      </c>
    </row>
    <row r="74" spans="1:7" ht="12.75">
      <c r="A74" s="3" t="s">
        <v>314</v>
      </c>
      <c r="B74" t="s">
        <v>319</v>
      </c>
      <c r="C74">
        <v>138</v>
      </c>
      <c r="D74">
        <v>0</v>
      </c>
      <c r="E74">
        <v>4</v>
      </c>
      <c r="F74">
        <v>8</v>
      </c>
      <c r="G74">
        <v>138</v>
      </c>
    </row>
    <row r="75" spans="1:7" ht="12.75">
      <c r="A75" s="3" t="s">
        <v>315</v>
      </c>
      <c r="B75" t="s">
        <v>320</v>
      </c>
      <c r="C75">
        <v>138</v>
      </c>
      <c r="D75">
        <v>81</v>
      </c>
      <c r="E75">
        <v>4</v>
      </c>
      <c r="F75">
        <v>8</v>
      </c>
      <c r="G75">
        <v>300</v>
      </c>
    </row>
    <row r="76" spans="1:7" ht="12.75">
      <c r="A76" s="3" t="s">
        <v>322</v>
      </c>
      <c r="B76" t="s">
        <v>321</v>
      </c>
      <c r="C76">
        <v>138</v>
      </c>
      <c r="D76">
        <v>0</v>
      </c>
      <c r="E76">
        <v>4</v>
      </c>
      <c r="F76">
        <v>8</v>
      </c>
      <c r="G76">
        <v>138</v>
      </c>
    </row>
    <row r="77" spans="1:7" ht="12.75">
      <c r="A77" s="3" t="s">
        <v>323</v>
      </c>
      <c r="B77" t="s">
        <v>329</v>
      </c>
      <c r="C77">
        <v>452</v>
      </c>
      <c r="D77">
        <v>3400</v>
      </c>
      <c r="E77">
        <v>5</v>
      </c>
      <c r="F77">
        <v>40</v>
      </c>
      <c r="G77">
        <v>376</v>
      </c>
    </row>
    <row r="78" spans="1:7" ht="12.75">
      <c r="A78" s="3" t="s">
        <v>324</v>
      </c>
      <c r="B78" t="s">
        <v>330</v>
      </c>
      <c r="C78">
        <v>452</v>
      </c>
      <c r="D78">
        <v>0</v>
      </c>
      <c r="E78">
        <v>3</v>
      </c>
      <c r="F78">
        <v>6</v>
      </c>
      <c r="G78">
        <v>452</v>
      </c>
    </row>
    <row r="79" spans="1:7" ht="12.75">
      <c r="A79" s="3" t="s">
        <v>325</v>
      </c>
      <c r="B79" t="s">
        <v>331</v>
      </c>
      <c r="C79">
        <v>452</v>
      </c>
      <c r="D79">
        <v>0</v>
      </c>
      <c r="E79">
        <v>6</v>
      </c>
      <c r="F79">
        <v>40</v>
      </c>
      <c r="G79">
        <v>452</v>
      </c>
    </row>
    <row r="80" spans="1:7" ht="12.75">
      <c r="A80" s="3" t="s">
        <v>326</v>
      </c>
      <c r="B80" t="s">
        <v>497</v>
      </c>
      <c r="C80">
        <v>452</v>
      </c>
      <c r="D80">
        <v>900</v>
      </c>
      <c r="E80">
        <v>8</v>
      </c>
      <c r="F80">
        <v>16</v>
      </c>
      <c r="G80">
        <v>1000</v>
      </c>
    </row>
    <row r="81" spans="1:7" ht="12.75">
      <c r="A81" s="3" t="s">
        <v>327</v>
      </c>
      <c r="B81" t="s">
        <v>332</v>
      </c>
      <c r="C81">
        <v>452</v>
      </c>
      <c r="D81">
        <v>0</v>
      </c>
      <c r="E81">
        <v>4</v>
      </c>
      <c r="F81">
        <v>7</v>
      </c>
      <c r="G81">
        <v>350</v>
      </c>
    </row>
    <row r="82" spans="1:7" ht="12.75">
      <c r="A82" s="3" t="s">
        <v>328</v>
      </c>
      <c r="B82" t="s">
        <v>333</v>
      </c>
      <c r="C82">
        <v>452</v>
      </c>
      <c r="D82">
        <v>188</v>
      </c>
      <c r="E82">
        <v>4</v>
      </c>
      <c r="F82">
        <v>7</v>
      </c>
      <c r="G82">
        <v>500</v>
      </c>
    </row>
    <row r="83" spans="1:7" ht="12.75">
      <c r="A83" s="3" t="s">
        <v>335</v>
      </c>
      <c r="B83" t="s">
        <v>334</v>
      </c>
      <c r="C83">
        <v>452</v>
      </c>
      <c r="D83">
        <v>0</v>
      </c>
      <c r="E83">
        <v>4</v>
      </c>
      <c r="F83">
        <v>7</v>
      </c>
      <c r="G83">
        <v>226</v>
      </c>
    </row>
    <row r="84" spans="1:7" ht="12.75">
      <c r="A84" s="3" t="s">
        <v>336</v>
      </c>
      <c r="B84" t="s">
        <v>342</v>
      </c>
      <c r="C84">
        <v>8</v>
      </c>
      <c r="D84">
        <v>32</v>
      </c>
      <c r="E84">
        <v>2</v>
      </c>
      <c r="F84">
        <v>8</v>
      </c>
      <c r="G84">
        <v>75</v>
      </c>
    </row>
    <row r="85" spans="1:7" ht="12.75">
      <c r="A85" s="3" t="s">
        <v>337</v>
      </c>
      <c r="B85" t="s">
        <v>343</v>
      </c>
      <c r="C85">
        <v>8</v>
      </c>
      <c r="D85">
        <v>0</v>
      </c>
      <c r="E85">
        <v>0</v>
      </c>
      <c r="F85">
        <v>0</v>
      </c>
      <c r="G85">
        <v>0</v>
      </c>
    </row>
    <row r="86" spans="1:7" ht="12.75">
      <c r="A86" s="3" t="s">
        <v>338</v>
      </c>
      <c r="B86" t="s">
        <v>344</v>
      </c>
      <c r="C86">
        <v>8</v>
      </c>
      <c r="D86">
        <v>0</v>
      </c>
      <c r="E86">
        <v>2</v>
      </c>
      <c r="F86">
        <v>3</v>
      </c>
      <c r="G86">
        <v>16</v>
      </c>
    </row>
    <row r="87" spans="1:7" ht="12.75">
      <c r="A87" s="3" t="s">
        <v>339</v>
      </c>
      <c r="B87" t="s">
        <v>500</v>
      </c>
      <c r="C87">
        <v>8</v>
      </c>
      <c r="D87">
        <v>35</v>
      </c>
      <c r="E87">
        <v>2</v>
      </c>
      <c r="F87">
        <v>4</v>
      </c>
      <c r="G87">
        <v>50</v>
      </c>
    </row>
    <row r="88" spans="1:7" ht="12.75">
      <c r="A88" s="3" t="s">
        <v>340</v>
      </c>
      <c r="B88" t="s">
        <v>345</v>
      </c>
      <c r="C88">
        <v>8</v>
      </c>
      <c r="D88">
        <v>0</v>
      </c>
      <c r="E88">
        <v>1</v>
      </c>
      <c r="F88">
        <v>2</v>
      </c>
      <c r="G88">
        <v>8</v>
      </c>
    </row>
    <row r="89" spans="1:7" ht="12.75">
      <c r="A89" s="3" t="s">
        <v>341</v>
      </c>
      <c r="B89" t="s">
        <v>346</v>
      </c>
      <c r="C89">
        <v>8</v>
      </c>
      <c r="D89">
        <v>0</v>
      </c>
      <c r="E89">
        <v>1</v>
      </c>
      <c r="F89">
        <v>2</v>
      </c>
      <c r="G89">
        <v>20</v>
      </c>
    </row>
    <row r="90" spans="1:7" ht="12.75">
      <c r="A90" s="3" t="s">
        <v>348</v>
      </c>
      <c r="B90" t="s">
        <v>347</v>
      </c>
      <c r="C90">
        <v>8</v>
      </c>
      <c r="D90">
        <v>0</v>
      </c>
      <c r="E90">
        <v>1</v>
      </c>
      <c r="F90">
        <v>2</v>
      </c>
      <c r="G90">
        <v>4</v>
      </c>
    </row>
    <row r="91" spans="1:7" ht="12.75">
      <c r="A91" s="3" t="s">
        <v>349</v>
      </c>
      <c r="B91" t="s">
        <v>355</v>
      </c>
      <c r="C91">
        <v>600</v>
      </c>
      <c r="D91">
        <v>900</v>
      </c>
      <c r="E91">
        <v>5</v>
      </c>
      <c r="F91">
        <v>10</v>
      </c>
      <c r="G91">
        <v>400</v>
      </c>
    </row>
    <row r="92" spans="1:7" ht="12.75">
      <c r="A92" s="3" t="s">
        <v>350</v>
      </c>
      <c r="B92" t="s">
        <v>363</v>
      </c>
      <c r="C92">
        <v>236</v>
      </c>
      <c r="D92">
        <v>0</v>
      </c>
      <c r="E92">
        <v>4</v>
      </c>
      <c r="F92">
        <v>8</v>
      </c>
      <c r="G92">
        <v>100</v>
      </c>
    </row>
    <row r="93" spans="1:7" ht="12.75">
      <c r="A93" s="3" t="s">
        <v>351</v>
      </c>
      <c r="B93" t="s">
        <v>356</v>
      </c>
      <c r="C93">
        <v>836</v>
      </c>
      <c r="D93">
        <v>0</v>
      </c>
      <c r="E93">
        <v>0</v>
      </c>
      <c r="F93">
        <v>0</v>
      </c>
      <c r="G93">
        <v>100</v>
      </c>
    </row>
    <row r="94" spans="1:7" ht="12.75">
      <c r="A94" s="3" t="s">
        <v>352</v>
      </c>
      <c r="B94" t="s">
        <v>357</v>
      </c>
      <c r="C94">
        <v>836</v>
      </c>
      <c r="D94">
        <v>0</v>
      </c>
      <c r="E94">
        <v>2</v>
      </c>
      <c r="F94">
        <v>6</v>
      </c>
      <c r="G94">
        <v>418</v>
      </c>
    </row>
    <row r="95" spans="1:7" ht="12.75">
      <c r="A95" s="3" t="s">
        <v>353</v>
      </c>
      <c r="B95" t="s">
        <v>358</v>
      </c>
      <c r="C95">
        <v>836</v>
      </c>
      <c r="D95">
        <v>500</v>
      </c>
      <c r="E95">
        <v>2</v>
      </c>
      <c r="F95">
        <v>6</v>
      </c>
      <c r="G95">
        <v>700</v>
      </c>
    </row>
    <row r="96" spans="1:7" ht="12.75">
      <c r="A96" s="3" t="s">
        <v>354</v>
      </c>
      <c r="B96" t="s">
        <v>359</v>
      </c>
      <c r="C96">
        <v>836</v>
      </c>
      <c r="D96">
        <v>0</v>
      </c>
      <c r="E96">
        <v>2</v>
      </c>
      <c r="F96">
        <v>6</v>
      </c>
      <c r="G96">
        <v>10</v>
      </c>
    </row>
    <row r="97" spans="1:7" ht="12.75">
      <c r="A97" s="3" t="s">
        <v>362</v>
      </c>
      <c r="B97" t="s">
        <v>360</v>
      </c>
      <c r="C97">
        <v>836</v>
      </c>
      <c r="D97">
        <v>100</v>
      </c>
      <c r="E97">
        <v>2</v>
      </c>
      <c r="F97">
        <v>6</v>
      </c>
      <c r="G97">
        <v>836</v>
      </c>
    </row>
    <row r="98" spans="1:7" ht="12.75">
      <c r="A98" s="3" t="s">
        <v>369</v>
      </c>
      <c r="B98" t="s">
        <v>361</v>
      </c>
      <c r="C98">
        <v>836</v>
      </c>
      <c r="D98">
        <v>0</v>
      </c>
      <c r="E98">
        <v>2</v>
      </c>
      <c r="F98">
        <v>6</v>
      </c>
      <c r="G98">
        <v>200</v>
      </c>
    </row>
    <row r="99" spans="1:7" ht="12.75">
      <c r="A99" s="3" t="s">
        <v>370</v>
      </c>
      <c r="B99" t="s">
        <v>363</v>
      </c>
      <c r="C99">
        <v>236</v>
      </c>
      <c r="D99">
        <v>0</v>
      </c>
      <c r="E99">
        <v>4</v>
      </c>
      <c r="F99">
        <v>8</v>
      </c>
      <c r="G99">
        <v>236</v>
      </c>
    </row>
    <row r="100" spans="1:7" ht="12.75">
      <c r="A100" s="3" t="s">
        <v>371</v>
      </c>
      <c r="B100" t="s">
        <v>455</v>
      </c>
      <c r="C100">
        <v>200</v>
      </c>
      <c r="D100">
        <v>0</v>
      </c>
      <c r="E100">
        <v>6</v>
      </c>
      <c r="F100">
        <v>12</v>
      </c>
      <c r="G100">
        <v>3000</v>
      </c>
    </row>
    <row r="101" spans="1:7" ht="12.75">
      <c r="A101" s="3" t="s">
        <v>372</v>
      </c>
      <c r="B101" t="s">
        <v>364</v>
      </c>
      <c r="C101">
        <v>200</v>
      </c>
      <c r="D101">
        <v>0</v>
      </c>
      <c r="E101">
        <v>2</v>
      </c>
      <c r="F101">
        <v>6</v>
      </c>
      <c r="G101">
        <v>200</v>
      </c>
    </row>
    <row r="102" spans="1:7" ht="12.75">
      <c r="A102" s="3" t="s">
        <v>373</v>
      </c>
      <c r="B102" t="s">
        <v>365</v>
      </c>
      <c r="C102">
        <v>200</v>
      </c>
      <c r="D102">
        <v>0</v>
      </c>
      <c r="E102">
        <v>3</v>
      </c>
      <c r="F102">
        <v>6</v>
      </c>
      <c r="G102">
        <v>600</v>
      </c>
    </row>
    <row r="103" spans="1:7" ht="12.75">
      <c r="A103" s="3" t="s">
        <v>374</v>
      </c>
      <c r="B103" t="s">
        <v>366</v>
      </c>
      <c r="C103">
        <v>200</v>
      </c>
      <c r="D103">
        <v>0</v>
      </c>
      <c r="E103">
        <v>1</v>
      </c>
      <c r="F103">
        <v>2</v>
      </c>
      <c r="G103">
        <v>400</v>
      </c>
    </row>
    <row r="104" spans="1:7" ht="12.75">
      <c r="A104" s="3" t="s">
        <v>413</v>
      </c>
      <c r="B104" t="s">
        <v>367</v>
      </c>
      <c r="C104">
        <v>200</v>
      </c>
      <c r="D104">
        <v>0</v>
      </c>
      <c r="E104">
        <v>2</v>
      </c>
      <c r="F104">
        <v>6</v>
      </c>
      <c r="G104">
        <v>400</v>
      </c>
    </row>
    <row r="105" spans="1:7" ht="12.75">
      <c r="A105" s="3" t="s">
        <v>414</v>
      </c>
      <c r="B105" t="s">
        <v>368</v>
      </c>
      <c r="C105">
        <v>200</v>
      </c>
      <c r="D105">
        <v>0</v>
      </c>
      <c r="E105">
        <v>2</v>
      </c>
      <c r="F105">
        <v>6</v>
      </c>
      <c r="G105">
        <v>200</v>
      </c>
    </row>
    <row r="106" spans="1:7" ht="12.75">
      <c r="A106" s="3" t="s">
        <v>415</v>
      </c>
      <c r="B106" t="s">
        <v>419</v>
      </c>
      <c r="C106">
        <v>8</v>
      </c>
      <c r="D106">
        <v>0</v>
      </c>
      <c r="E106">
        <v>4</v>
      </c>
      <c r="F106">
        <v>8</v>
      </c>
      <c r="G106">
        <v>300</v>
      </c>
    </row>
    <row r="107" spans="1:7" ht="12.75">
      <c r="A107" s="3" t="s">
        <v>416</v>
      </c>
      <c r="B107" t="s">
        <v>420</v>
      </c>
      <c r="C107">
        <v>8</v>
      </c>
      <c r="D107">
        <v>0</v>
      </c>
      <c r="E107">
        <v>2</v>
      </c>
      <c r="F107">
        <v>4</v>
      </c>
      <c r="G107">
        <v>50</v>
      </c>
    </row>
    <row r="108" spans="1:7" ht="12.75">
      <c r="A108" s="3" t="s">
        <v>417</v>
      </c>
      <c r="B108" t="s">
        <v>421</v>
      </c>
      <c r="C108">
        <v>8</v>
      </c>
      <c r="D108">
        <v>0</v>
      </c>
      <c r="E108">
        <v>4</v>
      </c>
      <c r="F108">
        <v>8</v>
      </c>
      <c r="G108">
        <v>150</v>
      </c>
    </row>
    <row r="109" spans="1:7" ht="12.75">
      <c r="A109" s="3" t="s">
        <v>418</v>
      </c>
      <c r="B109" t="s">
        <v>422</v>
      </c>
      <c r="C109">
        <v>8</v>
      </c>
      <c r="D109">
        <v>0</v>
      </c>
      <c r="E109">
        <v>1</v>
      </c>
      <c r="F109">
        <v>2</v>
      </c>
      <c r="G109">
        <v>20</v>
      </c>
    </row>
    <row r="110" spans="1:7" ht="12.75">
      <c r="A110" s="3" t="s">
        <v>441</v>
      </c>
      <c r="B110" t="s">
        <v>423</v>
      </c>
      <c r="C110">
        <v>8</v>
      </c>
      <c r="D110">
        <v>0</v>
      </c>
      <c r="E110">
        <v>2</v>
      </c>
      <c r="F110">
        <v>4</v>
      </c>
      <c r="G110">
        <v>64</v>
      </c>
    </row>
    <row r="111" spans="1:7" ht="12.75">
      <c r="A111" s="3" t="s">
        <v>442</v>
      </c>
      <c r="B111" t="s">
        <v>424</v>
      </c>
      <c r="C111">
        <v>8</v>
      </c>
      <c r="D111">
        <v>0</v>
      </c>
      <c r="E111">
        <v>1</v>
      </c>
      <c r="F111">
        <v>2</v>
      </c>
      <c r="G111">
        <v>10</v>
      </c>
    </row>
    <row r="112" spans="1:7" ht="12.75">
      <c r="A112" s="3" t="s">
        <v>443</v>
      </c>
      <c r="B112" t="s">
        <v>450</v>
      </c>
      <c r="C112">
        <v>24</v>
      </c>
      <c r="D112">
        <v>120</v>
      </c>
      <c r="E112">
        <v>2</v>
      </c>
      <c r="F112">
        <v>4</v>
      </c>
      <c r="G112">
        <v>30</v>
      </c>
    </row>
    <row r="113" spans="1:7" ht="12.75">
      <c r="A113" s="3" t="s">
        <v>444</v>
      </c>
      <c r="B113" t="s">
        <v>447</v>
      </c>
      <c r="C113">
        <v>24</v>
      </c>
      <c r="D113">
        <v>0</v>
      </c>
      <c r="E113">
        <v>1</v>
      </c>
      <c r="F113">
        <v>2</v>
      </c>
      <c r="G113">
        <v>15</v>
      </c>
    </row>
    <row r="114" spans="1:7" ht="12.75">
      <c r="A114" s="3" t="s">
        <v>445</v>
      </c>
      <c r="B114" t="s">
        <v>456</v>
      </c>
      <c r="C114">
        <v>24</v>
      </c>
      <c r="D114">
        <v>0</v>
      </c>
      <c r="E114">
        <v>2</v>
      </c>
      <c r="F114">
        <v>4</v>
      </c>
      <c r="G114">
        <v>76</v>
      </c>
    </row>
    <row r="115" spans="1:7" ht="12.75">
      <c r="A115" s="3" t="s">
        <v>446</v>
      </c>
      <c r="B115" t="s">
        <v>457</v>
      </c>
      <c r="C115">
        <v>24</v>
      </c>
      <c r="D115">
        <v>0</v>
      </c>
      <c r="E115">
        <v>1</v>
      </c>
      <c r="F115">
        <v>2</v>
      </c>
      <c r="G115">
        <v>24</v>
      </c>
    </row>
    <row r="116" spans="1:7" ht="12.75">
      <c r="A116" s="3" t="s">
        <v>454</v>
      </c>
      <c r="B116" t="s">
        <v>448</v>
      </c>
      <c r="C116">
        <v>24</v>
      </c>
      <c r="D116">
        <v>0</v>
      </c>
      <c r="E116">
        <v>2</v>
      </c>
      <c r="F116">
        <v>4</v>
      </c>
      <c r="G116">
        <v>50</v>
      </c>
    </row>
    <row r="117" spans="1:7" ht="12.75">
      <c r="A117" s="3" t="s">
        <v>477</v>
      </c>
      <c r="B117" t="s">
        <v>449</v>
      </c>
      <c r="C117">
        <v>24</v>
      </c>
      <c r="D117">
        <v>0</v>
      </c>
      <c r="E117">
        <v>1</v>
      </c>
      <c r="F117">
        <v>2</v>
      </c>
      <c r="G117">
        <v>5</v>
      </c>
    </row>
    <row r="118" spans="1:7" ht="12.75">
      <c r="A118" s="3" t="s">
        <v>480</v>
      </c>
      <c r="B118" t="s">
        <v>478</v>
      </c>
      <c r="C118">
        <v>4</v>
      </c>
      <c r="D118">
        <v>1000</v>
      </c>
      <c r="E118">
        <v>4</v>
      </c>
      <c r="F118">
        <v>8</v>
      </c>
      <c r="G118">
        <v>400</v>
      </c>
    </row>
    <row r="119" spans="1:7" ht="12.75">
      <c r="A119" s="3" t="s">
        <v>481</v>
      </c>
      <c r="B119" t="s">
        <v>479</v>
      </c>
      <c r="C119">
        <v>2</v>
      </c>
      <c r="D119">
        <v>500</v>
      </c>
      <c r="E119">
        <v>2</v>
      </c>
      <c r="F119">
        <v>4</v>
      </c>
      <c r="G119">
        <v>100</v>
      </c>
    </row>
    <row r="121" spans="1:7" ht="12.75">
      <c r="A121" s="3">
        <v>1.3</v>
      </c>
      <c r="B121" s="5" t="s">
        <v>10</v>
      </c>
      <c r="D121">
        <f>SUM(D123:D136)</f>
        <v>14200</v>
      </c>
      <c r="E121">
        <f>SUM(E123:E136)</f>
        <v>620</v>
      </c>
      <c r="F121">
        <f>SUM(F123:F136)</f>
        <v>520</v>
      </c>
      <c r="G121">
        <f>SUM(G123:G136)</f>
        <v>27600</v>
      </c>
    </row>
    <row r="123" spans="1:7" ht="12.75">
      <c r="A123" s="3" t="s">
        <v>386</v>
      </c>
      <c r="B123" t="s">
        <v>482</v>
      </c>
      <c r="C123" t="s">
        <v>21</v>
      </c>
      <c r="D123">
        <v>0</v>
      </c>
      <c r="E123">
        <v>480</v>
      </c>
      <c r="F123">
        <v>240</v>
      </c>
      <c r="G123">
        <v>750</v>
      </c>
    </row>
    <row r="124" spans="1:7" ht="12.75">
      <c r="A124" s="3" t="s">
        <v>387</v>
      </c>
      <c r="B124" t="s">
        <v>391</v>
      </c>
      <c r="C124" t="s">
        <v>402</v>
      </c>
      <c r="D124">
        <v>0</v>
      </c>
      <c r="E124">
        <v>3</v>
      </c>
      <c r="F124">
        <v>6</v>
      </c>
      <c r="G124">
        <v>1300</v>
      </c>
    </row>
    <row r="125" spans="1:7" ht="12.75">
      <c r="A125" s="3" t="s">
        <v>388</v>
      </c>
      <c r="B125" t="s">
        <v>393</v>
      </c>
      <c r="C125" t="s">
        <v>402</v>
      </c>
      <c r="D125">
        <v>0</v>
      </c>
      <c r="E125">
        <v>24</v>
      </c>
      <c r="F125">
        <v>48</v>
      </c>
      <c r="G125">
        <v>5200</v>
      </c>
    </row>
    <row r="126" spans="1:7" ht="12.75">
      <c r="A126" s="3" t="s">
        <v>389</v>
      </c>
      <c r="B126" t="s">
        <v>394</v>
      </c>
      <c r="C126" t="s">
        <v>402</v>
      </c>
      <c r="D126">
        <v>0</v>
      </c>
      <c r="E126">
        <v>24</v>
      </c>
      <c r="F126">
        <v>48</v>
      </c>
      <c r="G126">
        <v>5200</v>
      </c>
    </row>
    <row r="127" spans="1:7" ht="12.75">
      <c r="A127" s="3" t="s">
        <v>390</v>
      </c>
      <c r="B127" t="s">
        <v>473</v>
      </c>
      <c r="C127" t="s">
        <v>402</v>
      </c>
      <c r="D127">
        <v>0</v>
      </c>
      <c r="E127">
        <v>12</v>
      </c>
      <c r="F127">
        <v>24</v>
      </c>
      <c r="G127">
        <v>4600</v>
      </c>
    </row>
    <row r="128" spans="1:7" ht="12.75">
      <c r="A128" s="3" t="s">
        <v>396</v>
      </c>
      <c r="B128" t="s">
        <v>475</v>
      </c>
      <c r="C128" t="s">
        <v>476</v>
      </c>
      <c r="D128">
        <v>2100</v>
      </c>
      <c r="E128">
        <v>12</v>
      </c>
      <c r="F128">
        <v>24</v>
      </c>
      <c r="G128">
        <v>1400</v>
      </c>
    </row>
    <row r="129" spans="1:7" ht="12.75">
      <c r="A129" s="3" t="s">
        <v>398</v>
      </c>
      <c r="B129" t="s">
        <v>395</v>
      </c>
      <c r="C129" t="s">
        <v>402</v>
      </c>
      <c r="D129">
        <v>2600</v>
      </c>
      <c r="E129">
        <v>12</v>
      </c>
      <c r="F129">
        <v>24</v>
      </c>
      <c r="G129">
        <v>1000</v>
      </c>
    </row>
    <row r="130" spans="1:7" ht="12.75">
      <c r="A130" s="3" t="s">
        <v>399</v>
      </c>
      <c r="B130" t="s">
        <v>397</v>
      </c>
      <c r="C130" t="s">
        <v>392</v>
      </c>
      <c r="D130">
        <v>0</v>
      </c>
      <c r="E130">
        <v>12</v>
      </c>
      <c r="F130">
        <v>24</v>
      </c>
      <c r="G130">
        <v>2300</v>
      </c>
    </row>
    <row r="131" spans="1:7" ht="12.75">
      <c r="A131" s="3" t="s">
        <v>425</v>
      </c>
      <c r="B131" t="s">
        <v>400</v>
      </c>
      <c r="C131" t="s">
        <v>403</v>
      </c>
      <c r="D131">
        <v>9500</v>
      </c>
      <c r="E131">
        <v>5</v>
      </c>
      <c r="F131">
        <v>10</v>
      </c>
      <c r="G131">
        <v>1000</v>
      </c>
    </row>
    <row r="132" spans="1:7" ht="12.75">
      <c r="A132" s="3" t="s">
        <v>426</v>
      </c>
      <c r="B132" t="s">
        <v>401</v>
      </c>
      <c r="C132" t="s">
        <v>403</v>
      </c>
      <c r="D132">
        <v>0</v>
      </c>
      <c r="E132">
        <v>5</v>
      </c>
      <c r="F132">
        <v>10</v>
      </c>
      <c r="G132">
        <v>600</v>
      </c>
    </row>
    <row r="133" spans="1:7" ht="12.75">
      <c r="A133" s="3" t="s">
        <v>435</v>
      </c>
      <c r="B133" t="s">
        <v>436</v>
      </c>
      <c r="C133" t="s">
        <v>160</v>
      </c>
      <c r="D133">
        <v>0</v>
      </c>
      <c r="E133">
        <v>8</v>
      </c>
      <c r="F133">
        <v>16</v>
      </c>
      <c r="G133">
        <v>1000</v>
      </c>
    </row>
    <row r="134" spans="1:7" ht="12.75">
      <c r="A134" s="3" t="s">
        <v>440</v>
      </c>
      <c r="B134" t="s">
        <v>464</v>
      </c>
      <c r="C134" t="s">
        <v>88</v>
      </c>
      <c r="D134">
        <v>0</v>
      </c>
      <c r="E134">
        <v>5</v>
      </c>
      <c r="F134">
        <v>10</v>
      </c>
      <c r="G134">
        <v>750</v>
      </c>
    </row>
    <row r="135" spans="1:7" ht="12.75">
      <c r="A135" s="3" t="s">
        <v>474</v>
      </c>
      <c r="B135" t="s">
        <v>458</v>
      </c>
      <c r="C135" t="s">
        <v>101</v>
      </c>
      <c r="D135">
        <v>0</v>
      </c>
      <c r="E135">
        <v>8</v>
      </c>
      <c r="F135">
        <v>16</v>
      </c>
      <c r="G135">
        <v>1500</v>
      </c>
    </row>
    <row r="136" spans="1:7" ht="12.75">
      <c r="A136" s="3" t="s">
        <v>483</v>
      </c>
      <c r="B136" t="s">
        <v>427</v>
      </c>
      <c r="C136" t="s">
        <v>85</v>
      </c>
      <c r="D136">
        <v>0</v>
      </c>
      <c r="E136">
        <v>10</v>
      </c>
      <c r="F136">
        <v>20</v>
      </c>
      <c r="G136">
        <v>1000</v>
      </c>
    </row>
    <row r="139" spans="1:7" ht="12.75">
      <c r="A139" s="3">
        <v>1.4</v>
      </c>
      <c r="B139" s="5" t="s">
        <v>11</v>
      </c>
      <c r="D139">
        <f>SUM(D141:D146)</f>
        <v>60000</v>
      </c>
      <c r="E139">
        <f>SUM(E141:E146)</f>
        <v>272</v>
      </c>
      <c r="F139">
        <f>SUM(F141:F146)</f>
        <v>304</v>
      </c>
      <c r="G139">
        <f>SUM(G141:G146)</f>
        <v>22300</v>
      </c>
    </row>
    <row r="140" ht="12.75">
      <c r="B140" s="5"/>
    </row>
    <row r="141" spans="1:7" ht="12.75">
      <c r="A141" s="3" t="s">
        <v>377</v>
      </c>
      <c r="B141" t="s">
        <v>482</v>
      </c>
      <c r="C141" s="6" t="s">
        <v>20</v>
      </c>
      <c r="D141" s="6">
        <v>0</v>
      </c>
      <c r="E141" s="6">
        <v>240</v>
      </c>
      <c r="F141" s="6">
        <v>240</v>
      </c>
      <c r="G141" s="6">
        <v>500</v>
      </c>
    </row>
    <row r="142" spans="1:7" ht="12.75">
      <c r="A142" s="3" t="s">
        <v>376</v>
      </c>
      <c r="B142" s="6" t="s">
        <v>381</v>
      </c>
      <c r="C142" s="6" t="s">
        <v>375</v>
      </c>
      <c r="D142" s="6">
        <v>60000</v>
      </c>
      <c r="E142" s="6">
        <v>12</v>
      </c>
      <c r="F142" s="6">
        <v>24</v>
      </c>
      <c r="G142" s="6">
        <v>500</v>
      </c>
    </row>
    <row r="143" spans="1:7" ht="12.75">
      <c r="A143" s="3" t="s">
        <v>378</v>
      </c>
      <c r="B143" s="6" t="s">
        <v>382</v>
      </c>
      <c r="C143" s="6" t="s">
        <v>375</v>
      </c>
      <c r="D143" s="6">
        <v>0</v>
      </c>
      <c r="E143" s="6">
        <v>2</v>
      </c>
      <c r="F143" s="6">
        <v>4</v>
      </c>
      <c r="G143" s="6">
        <v>3000</v>
      </c>
    </row>
    <row r="144" spans="1:7" ht="12.75">
      <c r="A144" s="3" t="s">
        <v>379</v>
      </c>
      <c r="B144" s="6" t="s">
        <v>383</v>
      </c>
      <c r="C144" s="6" t="s">
        <v>375</v>
      </c>
      <c r="D144" s="6">
        <v>0</v>
      </c>
      <c r="E144" s="6">
        <v>12</v>
      </c>
      <c r="F144" s="6">
        <v>24</v>
      </c>
      <c r="G144" s="6">
        <v>15000</v>
      </c>
    </row>
    <row r="145" spans="1:7" ht="12.75">
      <c r="A145" s="3" t="s">
        <v>380</v>
      </c>
      <c r="B145" s="6" t="s">
        <v>384</v>
      </c>
      <c r="C145" s="6" t="s">
        <v>375</v>
      </c>
      <c r="D145" s="6">
        <v>0</v>
      </c>
      <c r="E145" s="6">
        <v>3</v>
      </c>
      <c r="F145" s="6">
        <v>6</v>
      </c>
      <c r="G145" s="6">
        <v>3000</v>
      </c>
    </row>
    <row r="146" spans="1:7" ht="12.75">
      <c r="A146" s="3" t="s">
        <v>484</v>
      </c>
      <c r="B146" s="6" t="s">
        <v>385</v>
      </c>
      <c r="C146" s="6" t="s">
        <v>375</v>
      </c>
      <c r="D146" s="6">
        <v>0</v>
      </c>
      <c r="E146" s="6">
        <v>3</v>
      </c>
      <c r="F146" s="6">
        <v>6</v>
      </c>
      <c r="G146" s="6">
        <v>300</v>
      </c>
    </row>
    <row r="147" spans="2:7" ht="12.75">
      <c r="B147" s="6"/>
      <c r="C147" s="6"/>
      <c r="D147" s="6"/>
      <c r="E147" s="6"/>
      <c r="F147" s="6"/>
      <c r="G147" s="6"/>
    </row>
    <row r="149" spans="1:7" ht="12.75">
      <c r="A149" s="3">
        <v>1.5</v>
      </c>
      <c r="B149" s="5" t="s">
        <v>12</v>
      </c>
      <c r="D149">
        <f>SUM(D151:D181)</f>
        <v>0</v>
      </c>
      <c r="E149">
        <f>SUM(E151:E181)</f>
        <v>370</v>
      </c>
      <c r="F149">
        <f>SUM(F151:F181)</f>
        <v>478</v>
      </c>
      <c r="G149">
        <f>SUM(G151:G181)</f>
        <v>10950</v>
      </c>
    </row>
    <row r="151" spans="1:7" ht="12.75">
      <c r="A151" s="3" t="s">
        <v>153</v>
      </c>
      <c r="B151" t="s">
        <v>482</v>
      </c>
      <c r="C151" t="s">
        <v>20</v>
      </c>
      <c r="D151">
        <v>0</v>
      </c>
      <c r="E151">
        <v>240</v>
      </c>
      <c r="F151">
        <v>240</v>
      </c>
      <c r="G151">
        <v>500</v>
      </c>
    </row>
    <row r="152" spans="1:7" ht="12.75">
      <c r="A152" s="3" t="s">
        <v>154</v>
      </c>
      <c r="B152" t="s">
        <v>155</v>
      </c>
      <c r="C152" t="s">
        <v>88</v>
      </c>
      <c r="D152">
        <v>0</v>
      </c>
      <c r="E152">
        <v>6</v>
      </c>
      <c r="F152">
        <v>12</v>
      </c>
      <c r="G152">
        <v>250</v>
      </c>
    </row>
    <row r="153" spans="1:7" ht="12.75">
      <c r="A153" s="3" t="s">
        <v>158</v>
      </c>
      <c r="B153" t="s">
        <v>156</v>
      </c>
      <c r="C153" t="s">
        <v>157</v>
      </c>
      <c r="D153">
        <v>0</v>
      </c>
      <c r="E153">
        <v>2</v>
      </c>
      <c r="F153">
        <v>4</v>
      </c>
      <c r="G153">
        <v>200</v>
      </c>
    </row>
    <row r="154" spans="1:7" ht="12.75">
      <c r="A154" s="3" t="s">
        <v>159</v>
      </c>
      <c r="B154" t="s">
        <v>179</v>
      </c>
      <c r="C154" t="s">
        <v>88</v>
      </c>
      <c r="D154">
        <v>0</v>
      </c>
      <c r="E154">
        <v>4</v>
      </c>
      <c r="F154">
        <v>8</v>
      </c>
      <c r="G154">
        <v>450</v>
      </c>
    </row>
    <row r="155" spans="1:7" ht="12.75">
      <c r="A155" s="3" t="s">
        <v>161</v>
      </c>
      <c r="B155" t="s">
        <v>167</v>
      </c>
      <c r="C155" t="s">
        <v>88</v>
      </c>
      <c r="D155">
        <v>0</v>
      </c>
      <c r="E155">
        <v>4</v>
      </c>
      <c r="F155">
        <v>4</v>
      </c>
      <c r="G155">
        <v>350</v>
      </c>
    </row>
    <row r="156" spans="1:7" ht="12.75">
      <c r="A156" s="3" t="s">
        <v>162</v>
      </c>
      <c r="B156" t="s">
        <v>183</v>
      </c>
      <c r="C156" t="s">
        <v>88</v>
      </c>
      <c r="D156">
        <v>0</v>
      </c>
      <c r="E156">
        <v>6</v>
      </c>
      <c r="F156">
        <v>12</v>
      </c>
      <c r="G156">
        <v>600</v>
      </c>
    </row>
    <row r="157" spans="1:7" ht="12.75">
      <c r="A157" s="3" t="s">
        <v>163</v>
      </c>
      <c r="B157" t="s">
        <v>184</v>
      </c>
      <c r="C157" t="s">
        <v>88</v>
      </c>
      <c r="D157">
        <v>0</v>
      </c>
      <c r="E157">
        <v>4</v>
      </c>
      <c r="F157">
        <v>4</v>
      </c>
      <c r="G157">
        <v>300</v>
      </c>
    </row>
    <row r="158" spans="1:7" ht="12.75">
      <c r="A158" s="3" t="s">
        <v>164</v>
      </c>
      <c r="B158" t="s">
        <v>168</v>
      </c>
      <c r="C158" t="s">
        <v>88</v>
      </c>
      <c r="D158">
        <v>0</v>
      </c>
      <c r="E158">
        <v>6</v>
      </c>
      <c r="F158">
        <v>12</v>
      </c>
      <c r="G158">
        <v>200</v>
      </c>
    </row>
    <row r="159" spans="1:7" ht="12.75">
      <c r="A159" s="3" t="s">
        <v>165</v>
      </c>
      <c r="B159" t="s">
        <v>169</v>
      </c>
      <c r="C159" t="s">
        <v>88</v>
      </c>
      <c r="D159">
        <v>0</v>
      </c>
      <c r="E159">
        <v>3</v>
      </c>
      <c r="F159">
        <v>6</v>
      </c>
      <c r="G159">
        <v>250</v>
      </c>
    </row>
    <row r="160" spans="1:7" ht="12.75">
      <c r="A160" s="3" t="s">
        <v>166</v>
      </c>
      <c r="B160" t="s">
        <v>180</v>
      </c>
      <c r="C160" t="s">
        <v>88</v>
      </c>
      <c r="D160">
        <v>0</v>
      </c>
      <c r="E160">
        <v>4</v>
      </c>
      <c r="F160">
        <v>8</v>
      </c>
      <c r="G160">
        <v>300</v>
      </c>
    </row>
    <row r="161" spans="1:7" ht="12.75">
      <c r="A161" s="3" t="s">
        <v>170</v>
      </c>
      <c r="B161" t="s">
        <v>181</v>
      </c>
      <c r="C161" t="s">
        <v>88</v>
      </c>
      <c r="D161">
        <v>0</v>
      </c>
      <c r="E161">
        <v>3</v>
      </c>
      <c r="F161">
        <v>6</v>
      </c>
      <c r="G161">
        <v>400</v>
      </c>
    </row>
    <row r="162" spans="1:7" ht="12.75">
      <c r="A162" s="3" t="s">
        <v>171</v>
      </c>
      <c r="B162" t="s">
        <v>182</v>
      </c>
      <c r="C162" t="s">
        <v>88</v>
      </c>
      <c r="D162">
        <v>0</v>
      </c>
      <c r="E162">
        <v>3</v>
      </c>
      <c r="F162">
        <v>6</v>
      </c>
      <c r="G162">
        <v>250</v>
      </c>
    </row>
    <row r="163" spans="1:7" ht="12.75">
      <c r="A163" s="3" t="s">
        <v>172</v>
      </c>
      <c r="B163" t="s">
        <v>185</v>
      </c>
      <c r="C163" t="s">
        <v>88</v>
      </c>
      <c r="D163">
        <v>0</v>
      </c>
      <c r="E163">
        <v>3</v>
      </c>
      <c r="F163">
        <v>6</v>
      </c>
      <c r="G163">
        <v>400</v>
      </c>
    </row>
    <row r="164" spans="1:7" ht="12.75">
      <c r="A164" s="3" t="s">
        <v>173</v>
      </c>
      <c r="B164" t="s">
        <v>186</v>
      </c>
      <c r="C164" t="s">
        <v>88</v>
      </c>
      <c r="D164">
        <v>0</v>
      </c>
      <c r="E164">
        <v>3</v>
      </c>
      <c r="F164">
        <v>6</v>
      </c>
      <c r="G164">
        <v>300</v>
      </c>
    </row>
    <row r="165" spans="1:7" ht="12.75">
      <c r="A165" s="3" t="s">
        <v>174</v>
      </c>
      <c r="B165" t="s">
        <v>187</v>
      </c>
      <c r="C165" t="s">
        <v>88</v>
      </c>
      <c r="D165">
        <v>0</v>
      </c>
      <c r="E165">
        <v>3</v>
      </c>
      <c r="F165">
        <v>6</v>
      </c>
      <c r="G165">
        <v>300</v>
      </c>
    </row>
    <row r="166" spans="1:7" ht="12.75">
      <c r="A166" s="3" t="s">
        <v>175</v>
      </c>
      <c r="B166" t="s">
        <v>188</v>
      </c>
      <c r="C166" t="s">
        <v>123</v>
      </c>
      <c r="D166">
        <v>0</v>
      </c>
      <c r="E166">
        <v>5</v>
      </c>
      <c r="F166">
        <v>5</v>
      </c>
      <c r="G166">
        <v>300</v>
      </c>
    </row>
    <row r="167" spans="1:7" ht="12.75">
      <c r="A167" s="3" t="s">
        <v>176</v>
      </c>
      <c r="B167" t="s">
        <v>189</v>
      </c>
      <c r="C167" t="s">
        <v>123</v>
      </c>
      <c r="D167">
        <v>0</v>
      </c>
      <c r="E167">
        <v>5</v>
      </c>
      <c r="F167">
        <v>5</v>
      </c>
      <c r="G167">
        <v>300</v>
      </c>
    </row>
    <row r="168" spans="1:7" ht="12.75">
      <c r="A168" s="3" t="s">
        <v>177</v>
      </c>
      <c r="B168" t="s">
        <v>191</v>
      </c>
      <c r="C168" t="s">
        <v>123</v>
      </c>
      <c r="D168">
        <v>0</v>
      </c>
      <c r="E168">
        <v>3</v>
      </c>
      <c r="F168">
        <v>6</v>
      </c>
      <c r="G168">
        <v>700</v>
      </c>
    </row>
    <row r="169" spans="1:7" ht="12.75">
      <c r="A169" s="3" t="s">
        <v>178</v>
      </c>
      <c r="B169" t="s">
        <v>192</v>
      </c>
      <c r="C169" t="s">
        <v>123</v>
      </c>
      <c r="D169">
        <v>0</v>
      </c>
      <c r="E169">
        <v>3</v>
      </c>
      <c r="F169">
        <v>6</v>
      </c>
      <c r="G169">
        <v>500</v>
      </c>
    </row>
    <row r="170" spans="1:7" ht="12.75">
      <c r="A170" s="3" t="s">
        <v>485</v>
      </c>
      <c r="B170" t="s">
        <v>193</v>
      </c>
      <c r="C170" t="s">
        <v>123</v>
      </c>
      <c r="D170">
        <v>0</v>
      </c>
      <c r="E170">
        <v>3</v>
      </c>
      <c r="F170">
        <v>4</v>
      </c>
      <c r="G170">
        <v>300</v>
      </c>
    </row>
    <row r="171" spans="1:7" ht="12.75">
      <c r="A171" s="3" t="s">
        <v>194</v>
      </c>
      <c r="B171" t="s">
        <v>195</v>
      </c>
      <c r="C171" t="s">
        <v>123</v>
      </c>
      <c r="D171">
        <v>0</v>
      </c>
      <c r="E171">
        <v>3</v>
      </c>
      <c r="F171">
        <v>6</v>
      </c>
      <c r="G171">
        <v>300</v>
      </c>
    </row>
    <row r="172" spans="1:7" ht="12.75">
      <c r="A172" s="3" t="s">
        <v>196</v>
      </c>
      <c r="B172" t="s">
        <v>190</v>
      </c>
      <c r="C172" t="s">
        <v>160</v>
      </c>
      <c r="D172">
        <v>0</v>
      </c>
      <c r="E172">
        <v>3</v>
      </c>
      <c r="F172">
        <v>6</v>
      </c>
      <c r="G172">
        <v>250</v>
      </c>
    </row>
    <row r="173" spans="1:7" ht="12.75">
      <c r="A173" s="3" t="s">
        <v>197</v>
      </c>
      <c r="B173" t="s">
        <v>210</v>
      </c>
      <c r="C173" t="s">
        <v>104</v>
      </c>
      <c r="D173">
        <v>0</v>
      </c>
      <c r="E173">
        <v>2</v>
      </c>
      <c r="F173">
        <v>4</v>
      </c>
      <c r="G173">
        <v>250</v>
      </c>
    </row>
    <row r="174" spans="1:7" ht="12.75">
      <c r="A174" s="3" t="s">
        <v>198</v>
      </c>
      <c r="B174" t="s">
        <v>205</v>
      </c>
      <c r="C174" t="s">
        <v>206</v>
      </c>
      <c r="D174">
        <v>0</v>
      </c>
      <c r="E174">
        <v>2</v>
      </c>
      <c r="F174">
        <v>3</v>
      </c>
      <c r="G174">
        <v>200</v>
      </c>
    </row>
    <row r="175" spans="1:7" ht="12.75">
      <c r="A175" s="3" t="s">
        <v>199</v>
      </c>
      <c r="B175" t="s">
        <v>501</v>
      </c>
      <c r="C175" t="s">
        <v>206</v>
      </c>
      <c r="D175">
        <v>0</v>
      </c>
      <c r="E175">
        <v>2</v>
      </c>
      <c r="F175">
        <v>3</v>
      </c>
      <c r="G175">
        <v>100</v>
      </c>
    </row>
    <row r="176" spans="1:7" ht="12.75">
      <c r="A176" s="3" t="s">
        <v>200</v>
      </c>
      <c r="B176" t="s">
        <v>207</v>
      </c>
      <c r="C176" t="s">
        <v>208</v>
      </c>
      <c r="D176">
        <v>0</v>
      </c>
      <c r="E176">
        <v>3</v>
      </c>
      <c r="F176">
        <v>6</v>
      </c>
      <c r="G176">
        <v>150</v>
      </c>
    </row>
    <row r="177" spans="1:7" ht="12.75">
      <c r="A177" s="3" t="s">
        <v>201</v>
      </c>
      <c r="B177" t="s">
        <v>209</v>
      </c>
      <c r="C177" t="s">
        <v>208</v>
      </c>
      <c r="D177">
        <v>0</v>
      </c>
      <c r="E177">
        <v>3</v>
      </c>
      <c r="F177">
        <v>6</v>
      </c>
      <c r="G177">
        <v>150</v>
      </c>
    </row>
    <row r="178" spans="1:7" ht="12.75">
      <c r="A178" s="3" t="s">
        <v>202</v>
      </c>
      <c r="B178" t="s">
        <v>212</v>
      </c>
      <c r="C178" t="s">
        <v>211</v>
      </c>
      <c r="D178">
        <v>0</v>
      </c>
      <c r="E178">
        <v>3</v>
      </c>
      <c r="F178">
        <v>6</v>
      </c>
      <c r="G178">
        <v>300</v>
      </c>
    </row>
    <row r="179" spans="1:7" ht="12.75">
      <c r="A179" s="3" t="s">
        <v>203</v>
      </c>
      <c r="B179" t="s">
        <v>213</v>
      </c>
      <c r="C179" s="4" t="s">
        <v>214</v>
      </c>
      <c r="D179">
        <v>0</v>
      </c>
      <c r="E179">
        <v>12</v>
      </c>
      <c r="F179">
        <v>36</v>
      </c>
      <c r="G179">
        <v>1500</v>
      </c>
    </row>
    <row r="180" spans="1:7" ht="12.75">
      <c r="A180" s="3" t="s">
        <v>204</v>
      </c>
      <c r="B180" t="s">
        <v>215</v>
      </c>
      <c r="C180" s="4" t="s">
        <v>214</v>
      </c>
      <c r="D180">
        <v>0</v>
      </c>
      <c r="E180">
        <v>12</v>
      </c>
      <c r="F180">
        <v>12</v>
      </c>
      <c r="G180">
        <v>300</v>
      </c>
    </row>
    <row r="181" spans="1:7" ht="12.75">
      <c r="A181" s="3" t="s">
        <v>451</v>
      </c>
      <c r="B181" t="s">
        <v>452</v>
      </c>
      <c r="C181" t="s">
        <v>101</v>
      </c>
      <c r="D181">
        <v>0</v>
      </c>
      <c r="E181">
        <v>12</v>
      </c>
      <c r="F181">
        <v>24</v>
      </c>
      <c r="G181">
        <v>300</v>
      </c>
    </row>
    <row r="182" ht="12.75">
      <c r="C182" s="4"/>
    </row>
    <row r="184" spans="1:7" ht="12.75">
      <c r="A184" s="3">
        <v>1.6</v>
      </c>
      <c r="B184" s="5" t="s">
        <v>34</v>
      </c>
      <c r="D184">
        <f>SUM(D186:D227)</f>
        <v>8750</v>
      </c>
      <c r="E184">
        <f>SUM(E186:E227)</f>
        <v>963</v>
      </c>
      <c r="F184">
        <f>SUM(F186:F227)</f>
        <v>648</v>
      </c>
      <c r="G184">
        <f>SUM(G186:G227)</f>
        <v>12951</v>
      </c>
    </row>
    <row r="186" spans="1:7" ht="12.75">
      <c r="A186" s="3" t="s">
        <v>66</v>
      </c>
      <c r="B186" t="s">
        <v>482</v>
      </c>
      <c r="C186" t="s">
        <v>21</v>
      </c>
      <c r="D186">
        <v>0</v>
      </c>
      <c r="E186">
        <v>480</v>
      </c>
      <c r="F186">
        <v>240</v>
      </c>
      <c r="G186">
        <v>600</v>
      </c>
    </row>
    <row r="187" spans="1:7" ht="12.75">
      <c r="A187" s="3" t="s">
        <v>69</v>
      </c>
      <c r="B187" t="s">
        <v>67</v>
      </c>
      <c r="C187" t="s">
        <v>71</v>
      </c>
      <c r="D187">
        <v>0</v>
      </c>
      <c r="E187">
        <v>24</v>
      </c>
      <c r="F187">
        <v>48</v>
      </c>
      <c r="G187">
        <v>2000</v>
      </c>
    </row>
    <row r="188" spans="1:7" ht="12.75">
      <c r="A188" s="3" t="s">
        <v>70</v>
      </c>
      <c r="B188" t="s">
        <v>68</v>
      </c>
      <c r="C188" t="s">
        <v>72</v>
      </c>
      <c r="D188">
        <v>0</v>
      </c>
      <c r="E188">
        <v>24</v>
      </c>
      <c r="F188">
        <v>48</v>
      </c>
      <c r="G188">
        <v>2000</v>
      </c>
    </row>
    <row r="189" spans="1:7" ht="12.75">
      <c r="A189" s="3" t="s">
        <v>74</v>
      </c>
      <c r="B189" t="s">
        <v>73</v>
      </c>
      <c r="C189" t="s">
        <v>76</v>
      </c>
      <c r="D189">
        <v>0</v>
      </c>
      <c r="E189">
        <v>2</v>
      </c>
      <c r="F189">
        <v>4</v>
      </c>
      <c r="G189">
        <v>200</v>
      </c>
    </row>
    <row r="190" spans="1:7" ht="12.75">
      <c r="A190" s="3" t="s">
        <v>78</v>
      </c>
      <c r="B190" t="s">
        <v>75</v>
      </c>
      <c r="C190" t="s">
        <v>77</v>
      </c>
      <c r="D190">
        <v>0</v>
      </c>
      <c r="E190">
        <v>5</v>
      </c>
      <c r="F190">
        <v>10</v>
      </c>
      <c r="G190">
        <v>200</v>
      </c>
    </row>
    <row r="191" spans="1:7" ht="12.75">
      <c r="A191" s="3" t="s">
        <v>80</v>
      </c>
      <c r="B191" t="s">
        <v>79</v>
      </c>
      <c r="C191" t="s">
        <v>77</v>
      </c>
      <c r="D191">
        <v>0</v>
      </c>
      <c r="E191">
        <v>5</v>
      </c>
      <c r="F191">
        <v>10</v>
      </c>
      <c r="G191">
        <v>400</v>
      </c>
    </row>
    <row r="192" spans="1:7" ht="12.75">
      <c r="A192" s="3" t="s">
        <v>83</v>
      </c>
      <c r="B192" t="s">
        <v>81</v>
      </c>
      <c r="C192" t="s">
        <v>82</v>
      </c>
      <c r="D192">
        <v>0</v>
      </c>
      <c r="E192">
        <v>288</v>
      </c>
      <c r="F192">
        <v>24</v>
      </c>
      <c r="G192">
        <v>200</v>
      </c>
    </row>
    <row r="193" spans="1:7" ht="12.75">
      <c r="A193" s="3" t="s">
        <v>86</v>
      </c>
      <c r="B193" t="s">
        <v>84</v>
      </c>
      <c r="C193" t="s">
        <v>85</v>
      </c>
      <c r="D193">
        <v>0</v>
      </c>
      <c r="E193">
        <v>24</v>
      </c>
      <c r="F193">
        <v>48</v>
      </c>
      <c r="G193">
        <v>500</v>
      </c>
    </row>
    <row r="194" spans="1:7" ht="12.75">
      <c r="A194" s="3" t="s">
        <v>89</v>
      </c>
      <c r="B194" t="s">
        <v>87</v>
      </c>
      <c r="C194" t="s">
        <v>88</v>
      </c>
      <c r="D194">
        <v>1000</v>
      </c>
      <c r="E194">
        <v>6</v>
      </c>
      <c r="F194">
        <v>12</v>
      </c>
      <c r="G194">
        <v>1500</v>
      </c>
    </row>
    <row r="195" spans="1:7" ht="12.75">
      <c r="A195" s="3" t="s">
        <v>92</v>
      </c>
      <c r="B195" t="s">
        <v>90</v>
      </c>
      <c r="C195" t="s">
        <v>91</v>
      </c>
      <c r="D195">
        <v>0</v>
      </c>
      <c r="E195">
        <v>2</v>
      </c>
      <c r="F195">
        <v>4</v>
      </c>
      <c r="G195">
        <v>20</v>
      </c>
    </row>
    <row r="196" spans="1:7" ht="12.75">
      <c r="A196" s="3" t="s">
        <v>94</v>
      </c>
      <c r="B196" t="s">
        <v>97</v>
      </c>
      <c r="C196" t="s">
        <v>93</v>
      </c>
      <c r="D196">
        <v>2000</v>
      </c>
      <c r="E196">
        <v>12</v>
      </c>
      <c r="F196">
        <v>24</v>
      </c>
      <c r="G196">
        <v>500</v>
      </c>
    </row>
    <row r="197" spans="1:7" ht="12.75">
      <c r="A197" s="3" t="s">
        <v>96</v>
      </c>
      <c r="B197" t="s">
        <v>95</v>
      </c>
      <c r="C197" t="s">
        <v>93</v>
      </c>
      <c r="D197">
        <v>0</v>
      </c>
      <c r="E197">
        <v>1</v>
      </c>
      <c r="F197">
        <v>1</v>
      </c>
      <c r="G197">
        <v>100</v>
      </c>
    </row>
    <row r="198" spans="1:7" ht="12.75">
      <c r="A198" s="3" t="s">
        <v>100</v>
      </c>
      <c r="B198" t="s">
        <v>98</v>
      </c>
      <c r="C198" t="s">
        <v>93</v>
      </c>
      <c r="D198">
        <v>2000</v>
      </c>
      <c r="E198">
        <v>12</v>
      </c>
      <c r="F198">
        <v>24</v>
      </c>
      <c r="G198">
        <v>500</v>
      </c>
    </row>
    <row r="199" spans="1:7" ht="12.75">
      <c r="A199" s="3" t="s">
        <v>102</v>
      </c>
      <c r="B199" t="s">
        <v>99</v>
      </c>
      <c r="C199" t="s">
        <v>93</v>
      </c>
      <c r="D199">
        <v>0</v>
      </c>
      <c r="E199">
        <v>1</v>
      </c>
      <c r="F199">
        <v>1</v>
      </c>
      <c r="G199">
        <v>100</v>
      </c>
    </row>
    <row r="200" spans="1:7" ht="12.75">
      <c r="A200" s="3" t="s">
        <v>105</v>
      </c>
      <c r="B200" t="s">
        <v>499</v>
      </c>
      <c r="C200" t="s">
        <v>101</v>
      </c>
      <c r="D200">
        <v>0</v>
      </c>
      <c r="E200">
        <v>6</v>
      </c>
      <c r="F200">
        <v>12</v>
      </c>
      <c r="G200">
        <v>150</v>
      </c>
    </row>
    <row r="201" spans="1:7" ht="12.75">
      <c r="A201" s="3" t="s">
        <v>108</v>
      </c>
      <c r="B201" t="s">
        <v>103</v>
      </c>
      <c r="C201" t="s">
        <v>104</v>
      </c>
      <c r="D201">
        <v>0</v>
      </c>
      <c r="E201">
        <v>6</v>
      </c>
      <c r="F201">
        <v>12</v>
      </c>
      <c r="G201">
        <v>50</v>
      </c>
    </row>
    <row r="202" spans="1:7" ht="12.75">
      <c r="A202" s="3" t="s">
        <v>110</v>
      </c>
      <c r="B202" t="s">
        <v>106</v>
      </c>
      <c r="C202" t="s">
        <v>88</v>
      </c>
      <c r="D202">
        <v>300</v>
      </c>
      <c r="E202">
        <v>2</v>
      </c>
      <c r="F202">
        <v>4</v>
      </c>
      <c r="G202">
        <v>20</v>
      </c>
    </row>
    <row r="203" spans="1:7" ht="12.75">
      <c r="A203" s="3" t="s">
        <v>109</v>
      </c>
      <c r="B203" t="s">
        <v>111</v>
      </c>
      <c r="C203" t="s">
        <v>88</v>
      </c>
      <c r="D203">
        <v>0</v>
      </c>
      <c r="E203">
        <v>1</v>
      </c>
      <c r="F203">
        <v>1</v>
      </c>
      <c r="G203">
        <v>20</v>
      </c>
    </row>
    <row r="204" spans="1:7" ht="12.75">
      <c r="A204" s="3" t="s">
        <v>113</v>
      </c>
      <c r="B204" t="s">
        <v>112</v>
      </c>
      <c r="C204" t="s">
        <v>88</v>
      </c>
      <c r="D204">
        <v>0</v>
      </c>
      <c r="E204">
        <v>4</v>
      </c>
      <c r="F204">
        <v>8</v>
      </c>
      <c r="G204">
        <v>100</v>
      </c>
    </row>
    <row r="205" spans="1:7" ht="12.75">
      <c r="A205" s="3" t="s">
        <v>114</v>
      </c>
      <c r="B205" t="s">
        <v>107</v>
      </c>
      <c r="C205" t="s">
        <v>88</v>
      </c>
      <c r="D205">
        <v>600</v>
      </c>
      <c r="E205">
        <v>1</v>
      </c>
      <c r="F205">
        <v>2</v>
      </c>
      <c r="G205">
        <v>20</v>
      </c>
    </row>
    <row r="206" spans="1:7" ht="12.75">
      <c r="A206" s="3" t="s">
        <v>117</v>
      </c>
      <c r="B206" t="s">
        <v>115</v>
      </c>
      <c r="C206" t="s">
        <v>88</v>
      </c>
      <c r="D206">
        <v>0</v>
      </c>
      <c r="E206">
        <v>1</v>
      </c>
      <c r="F206">
        <v>2</v>
      </c>
      <c r="G206">
        <v>10</v>
      </c>
    </row>
    <row r="207" spans="1:7" ht="12.75">
      <c r="A207" s="3" t="s">
        <v>119</v>
      </c>
      <c r="B207" t="s">
        <v>116</v>
      </c>
      <c r="C207" t="s">
        <v>88</v>
      </c>
      <c r="D207">
        <v>0</v>
      </c>
      <c r="E207">
        <v>3</v>
      </c>
      <c r="F207">
        <v>6</v>
      </c>
      <c r="G207">
        <v>80</v>
      </c>
    </row>
    <row r="208" spans="1:7" ht="12.75">
      <c r="A208" s="3" t="s">
        <v>120</v>
      </c>
      <c r="B208" t="s">
        <v>118</v>
      </c>
      <c r="C208" t="s">
        <v>123</v>
      </c>
      <c r="D208">
        <v>200</v>
      </c>
      <c r="E208">
        <v>1</v>
      </c>
      <c r="F208">
        <v>2</v>
      </c>
      <c r="G208">
        <v>20</v>
      </c>
    </row>
    <row r="209" spans="1:7" ht="12.75">
      <c r="A209" s="3" t="s">
        <v>124</v>
      </c>
      <c r="B209" t="s">
        <v>121</v>
      </c>
      <c r="C209" t="s">
        <v>123</v>
      </c>
      <c r="D209">
        <v>0</v>
      </c>
      <c r="E209">
        <v>1</v>
      </c>
      <c r="F209">
        <v>2</v>
      </c>
      <c r="G209">
        <v>10</v>
      </c>
    </row>
    <row r="210" spans="1:7" ht="12.75">
      <c r="A210" s="3" t="s">
        <v>126</v>
      </c>
      <c r="B210" t="s">
        <v>122</v>
      </c>
      <c r="C210" t="s">
        <v>123</v>
      </c>
      <c r="D210">
        <v>0</v>
      </c>
      <c r="E210">
        <v>3</v>
      </c>
      <c r="F210">
        <v>6</v>
      </c>
      <c r="G210">
        <v>100</v>
      </c>
    </row>
    <row r="211" spans="1:7" ht="12.75">
      <c r="A211" s="3" t="s">
        <v>128</v>
      </c>
      <c r="B211" t="s">
        <v>125</v>
      </c>
      <c r="C211" t="s">
        <v>123</v>
      </c>
      <c r="D211">
        <v>0</v>
      </c>
      <c r="E211">
        <v>12</v>
      </c>
      <c r="F211">
        <v>24</v>
      </c>
      <c r="G211">
        <v>1000</v>
      </c>
    </row>
    <row r="212" spans="1:7" ht="12.75">
      <c r="A212" s="3" t="s">
        <v>486</v>
      </c>
      <c r="B212" t="s">
        <v>127</v>
      </c>
      <c r="C212" t="s">
        <v>123</v>
      </c>
      <c r="D212">
        <v>0</v>
      </c>
      <c r="E212">
        <v>3</v>
      </c>
      <c r="F212">
        <v>6</v>
      </c>
      <c r="G212">
        <v>50</v>
      </c>
    </row>
    <row r="213" spans="1:7" ht="12.75">
      <c r="A213" s="3" t="s">
        <v>131</v>
      </c>
      <c r="B213" t="s">
        <v>129</v>
      </c>
      <c r="C213" t="s">
        <v>123</v>
      </c>
      <c r="D213">
        <v>0</v>
      </c>
      <c r="E213">
        <v>3</v>
      </c>
      <c r="F213">
        <v>6</v>
      </c>
      <c r="G213">
        <v>50</v>
      </c>
    </row>
    <row r="214" spans="1:7" ht="12.75">
      <c r="A214" s="3" t="s">
        <v>133</v>
      </c>
      <c r="B214" t="s">
        <v>130</v>
      </c>
      <c r="C214" t="s">
        <v>123</v>
      </c>
      <c r="D214">
        <v>0</v>
      </c>
      <c r="E214">
        <v>3</v>
      </c>
      <c r="F214">
        <v>6</v>
      </c>
      <c r="G214">
        <v>50</v>
      </c>
    </row>
    <row r="215" spans="1:7" ht="12.75">
      <c r="A215" s="3" t="s">
        <v>134</v>
      </c>
      <c r="B215" t="s">
        <v>135</v>
      </c>
      <c r="C215" t="s">
        <v>132</v>
      </c>
      <c r="D215">
        <v>900</v>
      </c>
      <c r="E215">
        <v>1</v>
      </c>
      <c r="F215">
        <v>2</v>
      </c>
      <c r="G215">
        <v>100</v>
      </c>
    </row>
    <row r="216" spans="1:7" ht="12.75">
      <c r="A216" s="3" t="s">
        <v>138</v>
      </c>
      <c r="B216" t="s">
        <v>136</v>
      </c>
      <c r="C216" t="s">
        <v>132</v>
      </c>
      <c r="D216">
        <v>0</v>
      </c>
      <c r="E216">
        <v>1</v>
      </c>
      <c r="F216">
        <v>1</v>
      </c>
      <c r="G216">
        <v>150</v>
      </c>
    </row>
    <row r="217" spans="1:7" ht="12.75">
      <c r="A217" s="3" t="s">
        <v>140</v>
      </c>
      <c r="B217" t="s">
        <v>137</v>
      </c>
      <c r="C217" t="s">
        <v>132</v>
      </c>
      <c r="D217">
        <v>0</v>
      </c>
      <c r="E217">
        <v>3</v>
      </c>
      <c r="F217">
        <v>6</v>
      </c>
      <c r="G217">
        <v>200</v>
      </c>
    </row>
    <row r="218" spans="1:7" ht="12.75">
      <c r="A218" s="3" t="s">
        <v>141</v>
      </c>
      <c r="B218" t="s">
        <v>139</v>
      </c>
      <c r="C218" t="s">
        <v>144</v>
      </c>
      <c r="D218">
        <v>250</v>
      </c>
      <c r="E218">
        <v>1</v>
      </c>
      <c r="F218">
        <v>1</v>
      </c>
      <c r="G218">
        <v>25</v>
      </c>
    </row>
    <row r="219" spans="1:7" ht="12.75">
      <c r="A219" s="3" t="s">
        <v>145</v>
      </c>
      <c r="B219" t="s">
        <v>142</v>
      </c>
      <c r="C219" t="s">
        <v>144</v>
      </c>
      <c r="D219">
        <v>0</v>
      </c>
      <c r="E219">
        <v>1</v>
      </c>
      <c r="F219">
        <v>1</v>
      </c>
      <c r="G219">
        <v>50</v>
      </c>
    </row>
    <row r="220" spans="1:7" ht="12.75">
      <c r="A220" s="3" t="s">
        <v>147</v>
      </c>
      <c r="B220" t="s">
        <v>143</v>
      </c>
      <c r="C220" t="s">
        <v>144</v>
      </c>
      <c r="D220">
        <v>0</v>
      </c>
      <c r="E220">
        <v>3</v>
      </c>
      <c r="F220">
        <v>6</v>
      </c>
      <c r="G220">
        <v>80</v>
      </c>
    </row>
    <row r="221" spans="1:7" ht="12.75">
      <c r="A221" s="3" t="s">
        <v>148</v>
      </c>
      <c r="B221" t="s">
        <v>146</v>
      </c>
      <c r="C221" t="s">
        <v>93</v>
      </c>
      <c r="D221">
        <v>200</v>
      </c>
      <c r="E221">
        <v>1</v>
      </c>
      <c r="F221">
        <v>2</v>
      </c>
      <c r="G221">
        <v>10</v>
      </c>
    </row>
    <row r="222" spans="1:7" ht="12.75">
      <c r="A222" s="3" t="s">
        <v>151</v>
      </c>
      <c r="B222" t="s">
        <v>149</v>
      </c>
      <c r="C222" t="s">
        <v>93</v>
      </c>
      <c r="D222">
        <v>0</v>
      </c>
      <c r="E222">
        <v>1</v>
      </c>
      <c r="F222">
        <v>2</v>
      </c>
      <c r="G222">
        <v>20</v>
      </c>
    </row>
    <row r="223" spans="1:7" ht="12.75">
      <c r="A223" s="3" t="s">
        <v>462</v>
      </c>
      <c r="B223" t="s">
        <v>150</v>
      </c>
      <c r="C223" t="s">
        <v>93</v>
      </c>
      <c r="D223">
        <v>0</v>
      </c>
      <c r="E223">
        <v>4</v>
      </c>
      <c r="F223">
        <v>8</v>
      </c>
      <c r="G223">
        <v>80</v>
      </c>
    </row>
    <row r="224" spans="1:7" ht="12.75">
      <c r="A224" s="3" t="s">
        <v>471</v>
      </c>
      <c r="B224" t="s">
        <v>498</v>
      </c>
      <c r="C224" t="s">
        <v>463</v>
      </c>
      <c r="D224">
        <v>1000</v>
      </c>
      <c r="E224">
        <v>5</v>
      </c>
      <c r="F224">
        <v>10</v>
      </c>
      <c r="G224">
        <v>666</v>
      </c>
    </row>
    <row r="225" spans="1:7" ht="12.75">
      <c r="A225" s="3" t="s">
        <v>487</v>
      </c>
      <c r="B225" t="s">
        <v>472</v>
      </c>
      <c r="C225" t="s">
        <v>123</v>
      </c>
      <c r="D225">
        <v>300</v>
      </c>
      <c r="E225">
        <v>5</v>
      </c>
      <c r="F225">
        <v>10</v>
      </c>
      <c r="G225">
        <v>1000</v>
      </c>
    </row>
    <row r="226" spans="1:7" ht="12.75">
      <c r="A226" s="3" t="s">
        <v>488</v>
      </c>
      <c r="B226" t="s">
        <v>152</v>
      </c>
      <c r="C226" t="s">
        <v>123</v>
      </c>
      <c r="D226">
        <v>0</v>
      </c>
      <c r="E226">
        <v>1</v>
      </c>
      <c r="F226">
        <v>2</v>
      </c>
      <c r="G226">
        <v>20</v>
      </c>
    </row>
    <row r="229" spans="1:7" ht="12.75">
      <c r="A229" s="3">
        <v>1.7</v>
      </c>
      <c r="B229" s="5" t="s">
        <v>13</v>
      </c>
      <c r="D229">
        <f>SUM(D231:D237)</f>
        <v>18000</v>
      </c>
      <c r="E229">
        <f>SUM(E231:E237)</f>
        <v>426</v>
      </c>
      <c r="F229">
        <f>SUM(F231:F237)</f>
        <v>252</v>
      </c>
      <c r="G229">
        <f>SUM(G231:G237)</f>
        <v>86600</v>
      </c>
    </row>
    <row r="231" spans="1:7" ht="12.75">
      <c r="A231" s="3" t="s">
        <v>404</v>
      </c>
      <c r="B231" t="s">
        <v>482</v>
      </c>
      <c r="C231" t="s">
        <v>20</v>
      </c>
      <c r="D231">
        <v>0</v>
      </c>
      <c r="E231">
        <v>360</v>
      </c>
      <c r="F231">
        <v>120</v>
      </c>
      <c r="G231">
        <v>600</v>
      </c>
    </row>
    <row r="232" spans="1:7" ht="12.75">
      <c r="A232" s="3" t="s">
        <v>405</v>
      </c>
      <c r="B232" t="s">
        <v>409</v>
      </c>
      <c r="D232">
        <v>2000</v>
      </c>
      <c r="E232">
        <v>12</v>
      </c>
      <c r="F232">
        <v>24</v>
      </c>
      <c r="G232">
        <v>2000</v>
      </c>
    </row>
    <row r="233" spans="1:7" ht="12.75">
      <c r="A233" s="3" t="s">
        <v>406</v>
      </c>
      <c r="B233" t="s">
        <v>410</v>
      </c>
      <c r="D233">
        <v>3000</v>
      </c>
      <c r="E233">
        <v>12</v>
      </c>
      <c r="F233">
        <v>24</v>
      </c>
      <c r="G233">
        <v>2000</v>
      </c>
    </row>
    <row r="234" spans="1:7" ht="12.75">
      <c r="A234" s="3" t="s">
        <v>407</v>
      </c>
      <c r="B234" t="s">
        <v>412</v>
      </c>
      <c r="D234">
        <v>5000</v>
      </c>
      <c r="E234">
        <v>12</v>
      </c>
      <c r="F234">
        <v>24</v>
      </c>
      <c r="G234">
        <v>50000</v>
      </c>
    </row>
    <row r="235" spans="1:7" ht="12.75">
      <c r="A235" s="3" t="s">
        <v>408</v>
      </c>
      <c r="B235" t="s">
        <v>430</v>
      </c>
      <c r="D235">
        <v>3000</v>
      </c>
      <c r="E235">
        <v>12</v>
      </c>
      <c r="F235">
        <v>24</v>
      </c>
      <c r="G235">
        <v>20000</v>
      </c>
    </row>
    <row r="236" spans="1:7" ht="12.75">
      <c r="A236" s="3" t="s">
        <v>428</v>
      </c>
      <c r="B236" t="s">
        <v>411</v>
      </c>
      <c r="D236">
        <v>3000</v>
      </c>
      <c r="E236">
        <v>12</v>
      </c>
      <c r="F236">
        <v>24</v>
      </c>
      <c r="G236">
        <v>10000</v>
      </c>
    </row>
    <row r="237" spans="1:7" ht="12.75">
      <c r="A237" s="3" t="s">
        <v>489</v>
      </c>
      <c r="B237" t="s">
        <v>429</v>
      </c>
      <c r="D237">
        <v>2000</v>
      </c>
      <c r="E237">
        <v>6</v>
      </c>
      <c r="F237">
        <v>12</v>
      </c>
      <c r="G237">
        <v>2000</v>
      </c>
    </row>
    <row r="240" spans="1:7" ht="12.75">
      <c r="A240" s="3">
        <v>1.8</v>
      </c>
      <c r="B240" s="5" t="s">
        <v>15</v>
      </c>
      <c r="D240">
        <f>SUM(D242:D250)</f>
        <v>0</v>
      </c>
      <c r="E240">
        <f>SUM(E242:E250)</f>
        <v>820</v>
      </c>
      <c r="F240">
        <f>SUM(F242:F250)</f>
        <v>1040</v>
      </c>
      <c r="G240">
        <f>SUM(G242:G250)</f>
        <v>31700</v>
      </c>
    </row>
    <row r="242" spans="1:7" ht="12.75">
      <c r="A242" s="3" t="s">
        <v>37</v>
      </c>
      <c r="B242" t="s">
        <v>482</v>
      </c>
      <c r="C242" t="s">
        <v>20</v>
      </c>
      <c r="D242">
        <v>0</v>
      </c>
      <c r="E242">
        <v>360</v>
      </c>
      <c r="F242">
        <v>120</v>
      </c>
      <c r="G242">
        <v>500</v>
      </c>
    </row>
    <row r="243" spans="1:7" ht="12.75">
      <c r="A243" s="3" t="s">
        <v>38</v>
      </c>
      <c r="B243" t="s">
        <v>46</v>
      </c>
      <c r="C243" t="s">
        <v>470</v>
      </c>
      <c r="D243">
        <v>0</v>
      </c>
      <c r="E243">
        <v>30</v>
      </c>
      <c r="F243">
        <v>60</v>
      </c>
      <c r="G243">
        <v>6000</v>
      </c>
    </row>
    <row r="244" spans="1:7" ht="12.75">
      <c r="A244" s="3" t="s">
        <v>39</v>
      </c>
      <c r="B244" t="s">
        <v>48</v>
      </c>
      <c r="C244" t="s">
        <v>49</v>
      </c>
      <c r="D244">
        <v>0</v>
      </c>
      <c r="E244">
        <v>12</v>
      </c>
      <c r="F244">
        <v>24</v>
      </c>
      <c r="G244">
        <v>2000</v>
      </c>
    </row>
    <row r="245" spans="1:7" ht="12.75">
      <c r="A245" s="3" t="s">
        <v>40</v>
      </c>
      <c r="B245" t="s">
        <v>56</v>
      </c>
      <c r="C245" t="s">
        <v>57</v>
      </c>
      <c r="D245">
        <v>0</v>
      </c>
      <c r="E245">
        <v>12</v>
      </c>
      <c r="F245">
        <v>24</v>
      </c>
      <c r="G245">
        <v>1000</v>
      </c>
    </row>
    <row r="246" spans="1:7" ht="12.75">
      <c r="A246" s="3" t="s">
        <v>41</v>
      </c>
      <c r="B246" t="s">
        <v>58</v>
      </c>
      <c r="C246" t="s">
        <v>59</v>
      </c>
      <c r="D246">
        <v>0</v>
      </c>
      <c r="E246">
        <v>200</v>
      </c>
      <c r="F246">
        <v>400</v>
      </c>
      <c r="G246">
        <v>10000</v>
      </c>
    </row>
    <row r="247" spans="1:7" ht="12.75">
      <c r="A247" s="3" t="s">
        <v>45</v>
      </c>
      <c r="B247" t="s">
        <v>60</v>
      </c>
      <c r="C247" t="s">
        <v>470</v>
      </c>
      <c r="D247">
        <v>0</v>
      </c>
      <c r="E247">
        <v>50</v>
      </c>
      <c r="F247">
        <v>100</v>
      </c>
      <c r="G247">
        <v>3000</v>
      </c>
    </row>
    <row r="248" spans="1:7" ht="12.75">
      <c r="A248" s="3" t="s">
        <v>62</v>
      </c>
      <c r="B248" t="s">
        <v>63</v>
      </c>
      <c r="C248" t="s">
        <v>64</v>
      </c>
      <c r="D248">
        <v>0</v>
      </c>
      <c r="E248">
        <v>50</v>
      </c>
      <c r="F248">
        <v>100</v>
      </c>
      <c r="G248">
        <v>1200</v>
      </c>
    </row>
    <row r="249" spans="1:7" ht="12.75">
      <c r="A249" s="3" t="s">
        <v>437</v>
      </c>
      <c r="B249" t="s">
        <v>61</v>
      </c>
      <c r="C249" t="s">
        <v>65</v>
      </c>
      <c r="D249">
        <v>0</v>
      </c>
      <c r="E249">
        <v>100</v>
      </c>
      <c r="F249">
        <v>200</v>
      </c>
      <c r="G249">
        <v>5000</v>
      </c>
    </row>
    <row r="250" spans="1:7" ht="12.75">
      <c r="A250" s="3" t="s">
        <v>490</v>
      </c>
      <c r="B250" t="s">
        <v>439</v>
      </c>
      <c r="C250" t="s">
        <v>438</v>
      </c>
      <c r="D250">
        <v>0</v>
      </c>
      <c r="E250">
        <v>6</v>
      </c>
      <c r="F250">
        <v>12</v>
      </c>
      <c r="G250">
        <v>3000</v>
      </c>
    </row>
    <row r="253" spans="1:7" ht="12.75">
      <c r="A253" s="3">
        <v>1.9</v>
      </c>
      <c r="B253" s="5" t="s">
        <v>50</v>
      </c>
      <c r="D253">
        <f>SUM(D255:D261)</f>
        <v>0</v>
      </c>
      <c r="E253">
        <f>SUM(E255:E261)</f>
        <v>604</v>
      </c>
      <c r="F253">
        <f>SUM(F255:F261)</f>
        <v>620</v>
      </c>
      <c r="G253">
        <f>SUM(G255:G261)</f>
        <v>74000</v>
      </c>
    </row>
    <row r="255" spans="1:7" ht="12.75">
      <c r="A255" s="3" t="s">
        <v>51</v>
      </c>
      <c r="B255" t="s">
        <v>482</v>
      </c>
      <c r="C255" t="s">
        <v>20</v>
      </c>
      <c r="D255">
        <v>0</v>
      </c>
      <c r="E255">
        <v>360</v>
      </c>
      <c r="F255">
        <v>120</v>
      </c>
      <c r="G255">
        <v>500</v>
      </c>
    </row>
    <row r="256" spans="1:7" ht="12.75">
      <c r="A256" s="3" t="s">
        <v>52</v>
      </c>
      <c r="B256" t="s">
        <v>35</v>
      </c>
      <c r="C256" t="s">
        <v>36</v>
      </c>
      <c r="D256">
        <v>0</v>
      </c>
      <c r="E256">
        <v>150</v>
      </c>
      <c r="F256">
        <v>300</v>
      </c>
      <c r="G256">
        <v>35000</v>
      </c>
    </row>
    <row r="257" spans="1:7" ht="12.75">
      <c r="A257" s="3" t="s">
        <v>53</v>
      </c>
      <c r="B257" t="s">
        <v>44</v>
      </c>
      <c r="C257" t="s">
        <v>469</v>
      </c>
      <c r="D257">
        <v>0</v>
      </c>
      <c r="E257">
        <v>12</v>
      </c>
      <c r="F257">
        <v>25</v>
      </c>
      <c r="G257">
        <v>3000</v>
      </c>
    </row>
    <row r="258" spans="1:7" ht="12.75">
      <c r="A258" s="3" t="s">
        <v>54</v>
      </c>
      <c r="B258" t="s">
        <v>47</v>
      </c>
      <c r="C258" t="s">
        <v>468</v>
      </c>
      <c r="D258">
        <v>0</v>
      </c>
      <c r="E258">
        <v>12</v>
      </c>
      <c r="F258">
        <v>25</v>
      </c>
      <c r="G258">
        <v>3000</v>
      </c>
    </row>
    <row r="259" spans="1:7" ht="12.75">
      <c r="A259" s="3" t="s">
        <v>55</v>
      </c>
      <c r="B259" t="s">
        <v>43</v>
      </c>
      <c r="C259" t="s">
        <v>432</v>
      </c>
      <c r="D259">
        <v>0</v>
      </c>
      <c r="E259">
        <v>15</v>
      </c>
      <c r="F259">
        <v>40</v>
      </c>
      <c r="G259">
        <v>15000</v>
      </c>
    </row>
    <row r="260" spans="1:7" ht="12.75">
      <c r="A260" s="3" t="s">
        <v>459</v>
      </c>
      <c r="B260" t="s">
        <v>42</v>
      </c>
      <c r="C260" t="s">
        <v>431</v>
      </c>
      <c r="D260">
        <v>0</v>
      </c>
      <c r="E260">
        <v>25</v>
      </c>
      <c r="F260">
        <v>50</v>
      </c>
      <c r="G260">
        <v>10000</v>
      </c>
    </row>
    <row r="261" spans="1:7" ht="12.75">
      <c r="A261" s="3" t="s">
        <v>465</v>
      </c>
      <c r="B261" t="s">
        <v>460</v>
      </c>
      <c r="C261" t="s">
        <v>461</v>
      </c>
      <c r="D261">
        <v>0</v>
      </c>
      <c r="E261">
        <v>30</v>
      </c>
      <c r="F261">
        <v>60</v>
      </c>
      <c r="G261">
        <v>7500</v>
      </c>
    </row>
    <row r="262" spans="1:7" ht="12.75">
      <c r="A262" s="3" t="s">
        <v>491</v>
      </c>
      <c r="B262" t="s">
        <v>466</v>
      </c>
      <c r="C262" t="s">
        <v>467</v>
      </c>
      <c r="D262">
        <v>0</v>
      </c>
      <c r="E262">
        <v>30</v>
      </c>
      <c r="F262">
        <v>60</v>
      </c>
      <c r="G262">
        <v>7000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seeman</dc:creator>
  <cp:keywords/>
  <dc:description/>
  <cp:lastModifiedBy>biagini</cp:lastModifiedBy>
  <cp:lastPrinted>2007-04-08T17:36:33Z</cp:lastPrinted>
  <dcterms:created xsi:type="dcterms:W3CDTF">2007-02-27T18:46:01Z</dcterms:created>
  <dcterms:modified xsi:type="dcterms:W3CDTF">2007-04-13T07:38:49Z</dcterms:modified>
  <cp:category/>
  <cp:version/>
  <cp:contentType/>
  <cp:contentStatus/>
</cp:coreProperties>
</file>