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/>
  <mc:AlternateContent xmlns:mc="http://schemas.openxmlformats.org/markup-compatibility/2006">
    <mc:Choice Requires="x15">
      <x15ac:absPath xmlns:x15ac="http://schemas.microsoft.com/office/spreadsheetml/2010/11/ac" url="/Users/mbp-walid/Desktop/"/>
    </mc:Choice>
  </mc:AlternateContent>
  <xr:revisionPtr revIDLastSave="0" documentId="13_ncr:1_{D9EAA56B-7D7F-954B-B43F-3C63CCB7E04F}" xr6:coauthVersionLast="47" xr6:coauthVersionMax="47" xr10:uidLastSave="{00000000-0000-0000-0000-000000000000}"/>
  <bookViews>
    <workbookView xWindow="0" yWindow="1160" windowWidth="28800" windowHeight="16840" xr2:uid="{00000000-000D-0000-FFFF-FFFF00000000}"/>
  </bookViews>
  <sheets>
    <sheet name="Effectifs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3" l="1"/>
  <c r="C7" i="3"/>
  <c r="D7" i="3"/>
  <c r="B17" i="3" l="1"/>
  <c r="B7" i="3"/>
</calcChain>
</file>

<file path=xl/sharedStrings.xml><?xml version="1.0" encoding="utf-8"?>
<sst xmlns="http://schemas.openxmlformats.org/spreadsheetml/2006/main" count="628" uniqueCount="257">
  <si>
    <t>C2N</t>
  </si>
  <si>
    <t>DOTA</t>
  </si>
  <si>
    <t>DPHY</t>
  </si>
  <si>
    <t>FAST</t>
  </si>
  <si>
    <t>GEEPS</t>
  </si>
  <si>
    <t>GEMAC</t>
  </si>
  <si>
    <t>ICMMO</t>
  </si>
  <si>
    <t>IPANEMA</t>
  </si>
  <si>
    <t>ISMO</t>
  </si>
  <si>
    <t>LAC</t>
  </si>
  <si>
    <t>LATMOS</t>
  </si>
  <si>
    <t>LCF</t>
  </si>
  <si>
    <t>LEM</t>
  </si>
  <si>
    <t>LIDYL</t>
  </si>
  <si>
    <t>LLB</t>
  </si>
  <si>
    <t>LPGP</t>
  </si>
  <si>
    <t>LPP</t>
  </si>
  <si>
    <t>LUMIN</t>
  </si>
  <si>
    <t>LPS</t>
  </si>
  <si>
    <t>LPTMS</t>
  </si>
  <si>
    <t>NIMBE</t>
  </si>
  <si>
    <t>PPSM</t>
  </si>
  <si>
    <t>SPEC</t>
  </si>
  <si>
    <t>SPMS</t>
  </si>
  <si>
    <t>SRMA</t>
  </si>
  <si>
    <t>SRMP</t>
  </si>
  <si>
    <t>UMPhy</t>
  </si>
  <si>
    <t>IJCLab/Pôle Astroparticules, Astrophysique et Cosmologie</t>
  </si>
  <si>
    <t xml:space="preserve">IJCLab/Pôle Energie et Environnement </t>
  </si>
  <si>
    <t>IJCLab/Pôle Physique des Accélérateurs</t>
  </si>
  <si>
    <t>IJCLab/Pôle Physique des Hautes Energies</t>
  </si>
  <si>
    <t>IJCLab/Pôle Physique Nucléaire</t>
  </si>
  <si>
    <t>IJCLab/Pôle Physique Théorique</t>
  </si>
  <si>
    <t xml:space="preserve">IJCLab/Pôle Santé </t>
  </si>
  <si>
    <t>IJCLab/Pôle Ingénierie</t>
  </si>
  <si>
    <t>IAS</t>
  </si>
  <si>
    <t>IRFU/DAp/AIM</t>
  </si>
  <si>
    <t>SOLEIL</t>
  </si>
  <si>
    <t>SERMA</t>
  </si>
  <si>
    <t>LMCE</t>
  </si>
  <si>
    <t>Axe</t>
  </si>
  <si>
    <t>PhOM</t>
  </si>
  <si>
    <t>P2I</t>
  </si>
  <si>
    <t>Astro</t>
  </si>
  <si>
    <t>Enseignant-chercheur</t>
  </si>
  <si>
    <t>Ingénieur</t>
  </si>
  <si>
    <t>Chercheur</t>
  </si>
  <si>
    <t>Pemanent</t>
  </si>
  <si>
    <t>Post-doctorant</t>
  </si>
  <si>
    <t>Doctorant</t>
  </si>
  <si>
    <t>Total</t>
  </si>
  <si>
    <t>Labo</t>
  </si>
  <si>
    <t>Prénom</t>
  </si>
  <si>
    <t>Nom</t>
  </si>
  <si>
    <t>Tutelle de rattachement</t>
  </si>
  <si>
    <t>Statut</t>
  </si>
  <si>
    <t>Université Paris-Saclay</t>
  </si>
  <si>
    <t>CNRS</t>
  </si>
  <si>
    <t>CEA</t>
  </si>
  <si>
    <t>ONERA</t>
  </si>
  <si>
    <t>ECP</t>
  </si>
  <si>
    <t>ENS Paris-Saclay</t>
  </si>
  <si>
    <t>IOGS</t>
  </si>
  <si>
    <t>ENSTA</t>
  </si>
  <si>
    <t>Autre</t>
  </si>
  <si>
    <t>E-mail</t>
  </si>
  <si>
    <t>Laboratoire</t>
  </si>
  <si>
    <t>ICP</t>
  </si>
  <si>
    <t>IPhT</t>
  </si>
  <si>
    <t>IRFU/DACM</t>
  </si>
  <si>
    <t>IRFU/DEDIP</t>
  </si>
  <si>
    <t>IRFU/DIS</t>
  </si>
  <si>
    <t>IRFU/DPhN</t>
  </si>
  <si>
    <t>IRFU/DPhP</t>
  </si>
  <si>
    <t>Post-doc</t>
  </si>
  <si>
    <t>ED de rattachement (pour les permanents le cas échéant)</t>
  </si>
  <si>
    <t>HDR</t>
  </si>
  <si>
    <t>oui</t>
  </si>
  <si>
    <t>non</t>
  </si>
  <si>
    <t>Nicolas</t>
  </si>
  <si>
    <t>Walid</t>
  </si>
  <si>
    <t>Manar</t>
  </si>
  <si>
    <t>Frédéric</t>
  </si>
  <si>
    <t>Kevin</t>
  </si>
  <si>
    <t>Pierre</t>
  </si>
  <si>
    <t>Olivier</t>
  </si>
  <si>
    <t>Marie</t>
  </si>
  <si>
    <t>Gueladio</t>
  </si>
  <si>
    <t>Sophie</t>
  </si>
  <si>
    <t>Bruno</t>
  </si>
  <si>
    <t>Aurélien</t>
  </si>
  <si>
    <t>Daniele</t>
  </si>
  <si>
    <t>Moana</t>
  </si>
  <si>
    <t>David</t>
  </si>
  <si>
    <t>Viktor</t>
  </si>
  <si>
    <t>Fabian</t>
  </si>
  <si>
    <t>DELERUE</t>
  </si>
  <si>
    <t>KAABI</t>
  </si>
  <si>
    <t>AMER</t>
  </si>
  <si>
    <t>BLANC</t>
  </si>
  <si>
    <t>CASSOU</t>
  </si>
  <si>
    <t>DROBNIAK</t>
  </si>
  <si>
    <t>DUPRAZ</t>
  </si>
  <si>
    <t>GUILBAUD</t>
  </si>
  <si>
    <t>JACQUET</t>
  </si>
  <si>
    <t>KANE</t>
  </si>
  <si>
    <t>KAZAMIAS-MOUCAN</t>
  </si>
  <si>
    <t>LUCAS</t>
  </si>
  <si>
    <t>MARTENS</t>
  </si>
  <si>
    <t>NUTARELLI</t>
  </si>
  <si>
    <t>PITTMAN</t>
  </si>
  <si>
    <t>SOSKOV</t>
  </si>
  <si>
    <t>ZOMER</t>
  </si>
  <si>
    <t>ABUKESHEK</t>
  </si>
  <si>
    <t>ALHARTHI</t>
  </si>
  <si>
    <t>BRUNI</t>
  </si>
  <si>
    <t>CHAIKOVSKA</t>
  </si>
  <si>
    <t>CHANCE</t>
  </si>
  <si>
    <t>Rasha</t>
  </si>
  <si>
    <t>Fahad</t>
  </si>
  <si>
    <t>Christelle</t>
  </si>
  <si>
    <t>Iryna</t>
  </si>
  <si>
    <t>Mohamed</t>
  </si>
  <si>
    <t>Maria de Los Angeles</t>
  </si>
  <si>
    <t>Oleksiy</t>
  </si>
  <si>
    <t>Emmanuel</t>
  </si>
  <si>
    <t>Hayg</t>
  </si>
  <si>
    <t>Coline</t>
  </si>
  <si>
    <t>Viacheslav</t>
  </si>
  <si>
    <t>Amélia Mafalda</t>
  </si>
  <si>
    <t>Julien</t>
  </si>
  <si>
    <t>Enrique</t>
  </si>
  <si>
    <t>EL KHALDI</t>
  </si>
  <si>
    <t>FAUS GOLFE</t>
  </si>
  <si>
    <t>FOMIN</t>
  </si>
  <si>
    <t>GOUTIERRE</t>
  </si>
  <si>
    <t>GULER</t>
  </si>
  <si>
    <t>GUYOT</t>
  </si>
  <si>
    <t>KUBYTSKYI</t>
  </si>
  <si>
    <t>MAIA LEITE</t>
  </si>
  <si>
    <t>MICHAUD</t>
  </si>
  <si>
    <t>MINAYA RAMIREZ</t>
  </si>
  <si>
    <t>MORARD</t>
  </si>
  <si>
    <t>Luc</t>
  </si>
  <si>
    <t>Guillaume</t>
  </si>
  <si>
    <t>Sandry</t>
  </si>
  <si>
    <t>Zhandong</t>
  </si>
  <si>
    <t>PERROT</t>
  </si>
  <si>
    <t>SIMON</t>
  </si>
  <si>
    <t>WALLON</t>
  </si>
  <si>
    <t>ZHANG</t>
  </si>
  <si>
    <t>DUTHIL</t>
  </si>
  <si>
    <t>Patxi</t>
  </si>
  <si>
    <t>LHOMME</t>
  </si>
  <si>
    <t>Cédric</t>
  </si>
  <si>
    <t>BILGEN</t>
  </si>
  <si>
    <t>FOUAIDY</t>
  </si>
  <si>
    <t>LONGUEVERGNE</t>
  </si>
  <si>
    <t>MARTINET</t>
  </si>
  <si>
    <t>MERCIER</t>
  </si>
  <si>
    <t>SATTONNAY</t>
  </si>
  <si>
    <t>Suheyla</t>
  </si>
  <si>
    <t>Mohammed</t>
  </si>
  <si>
    <t>Gaël</t>
  </si>
  <si>
    <t>Carmelo</t>
  </si>
  <si>
    <t>Sidi Mohammed</t>
  </si>
  <si>
    <t>BARBAGALLO</t>
  </si>
  <si>
    <t>BEN ABDILLAH</t>
  </si>
  <si>
    <t>Patricia</t>
  </si>
  <si>
    <t>Noureddine</t>
  </si>
  <si>
    <t>DUCHESNE</t>
  </si>
  <si>
    <t>EL KAMCHI</t>
  </si>
  <si>
    <t>Christophe</t>
  </si>
  <si>
    <t>GANDOLFO</t>
  </si>
  <si>
    <t>JOLY</t>
  </si>
  <si>
    <t>OLRY</t>
  </si>
  <si>
    <t>Raphaël</t>
  </si>
  <si>
    <t>ROUX</t>
  </si>
  <si>
    <t>Akira</t>
  </si>
  <si>
    <t>MIYAZAKI</t>
  </si>
  <si>
    <t>Said</t>
  </si>
  <si>
    <t>ESSABAA</t>
  </si>
  <si>
    <t>Farah</t>
  </si>
  <si>
    <t>MAWAS</t>
  </si>
  <si>
    <t>PHENICS</t>
  </si>
  <si>
    <t>Non</t>
  </si>
  <si>
    <t>Oui</t>
  </si>
  <si>
    <t>walid.kaabi@ijclab.in2p3.fr</t>
  </si>
  <si>
    <t>nicolas.delerue@ijclab.in2p3.fr</t>
  </si>
  <si>
    <t>manar.amer@ijclab.in2p3.fr</t>
  </si>
  <si>
    <t>frederic.blanc@ijclab.in2p3.fr</t>
  </si>
  <si>
    <t>kevin.cassou@ijclab.in2p3.fr</t>
  </si>
  <si>
    <t>pierre.drobniak@ijclab.in2p3.fr</t>
  </si>
  <si>
    <t>kevin.dupraz@ijclab.in2p3.fr</t>
  </si>
  <si>
    <t>olivier.guilbaud@ijclab.in2p3.fr</t>
  </si>
  <si>
    <t>marie.jacquet@ijclab.in2p3.fr</t>
  </si>
  <si>
    <t>gueladio.kane@ijclab.in2p3.fr</t>
  </si>
  <si>
    <t>raphael.roux@ijclab.in2p3.fr</t>
  </si>
  <si>
    <t>guillaume.olry@ijclab.in2p3.fr</t>
  </si>
  <si>
    <t>christophe.joly@ijclab.in2p3.fr</t>
  </si>
  <si>
    <t>nicolas.gandolfo@ijclab.in2p3.fr</t>
  </si>
  <si>
    <t>nourredine.elkamchi@ijclab.in2p3.fr</t>
  </si>
  <si>
    <t>patricia.duschesne@ijclab.in2p3.fr</t>
  </si>
  <si>
    <t>sidi-mohammed.ben-abdillah@ijclab.in2p3.fr</t>
  </si>
  <si>
    <t>carmelo.barbagallo@ijclab.in2p3.fr</t>
  </si>
  <si>
    <t>gael.sattonnay@ijclab.in2p3.fr</t>
  </si>
  <si>
    <t>bruno.mercier@ijclab.in2p3.fr</t>
  </si>
  <si>
    <t>guillaume.martinet@ijclab.in2p3.fr</t>
  </si>
  <si>
    <t>david.longuevergne@ijclab.in2p3.fr</t>
  </si>
  <si>
    <t>mohammed.fouaidy@ijclab.in2p3.fr</t>
  </si>
  <si>
    <t>suheyla.bilgen@ijclab.in2p3.fr</t>
  </si>
  <si>
    <t xml:space="preserve">bruno.lucas@ijclab.in2p3.fr </t>
  </si>
  <si>
    <t xml:space="preserve">sophie.kazamias@ijclab.in2p3.fr </t>
  </si>
  <si>
    <t>aurelien.martens@ijclab.in2p3.fr</t>
  </si>
  <si>
    <t xml:space="preserve">farah.mawas@ijclab.in2p3.fr </t>
  </si>
  <si>
    <t>daniele.nutarelli@ijclab.in2p3.fr</t>
  </si>
  <si>
    <t>moana.pittman@ijclab.in2p3.fr</t>
  </si>
  <si>
    <t xml:space="preserve">viktor.soskov@ijclab.in2p3.fr </t>
  </si>
  <si>
    <t xml:space="preserve">fabian.zomer@ijclab.in2p3.fr </t>
  </si>
  <si>
    <t xml:space="preserve">rasha.abukeshek@ijclab.in2p3.fr </t>
  </si>
  <si>
    <t xml:space="preserve">fahad.alharthi@ijclab.in2p3.fr </t>
  </si>
  <si>
    <t xml:space="preserve">christelle.bruni@ijclab.in2p3.fr </t>
  </si>
  <si>
    <t xml:space="preserve">iryna.chaikovska@ijclab.in2p3.fr </t>
  </si>
  <si>
    <t xml:space="preserve">sophie.chance@ijclab.in2p3.fr </t>
  </si>
  <si>
    <t xml:space="preserve">mohamed.elkhaldi@ijclab.in2p3.fr </t>
  </si>
  <si>
    <t>said.essabaa@ijclab.in2p3.fr</t>
  </si>
  <si>
    <t xml:space="preserve">angeles.faus-golfe@ijclab.in2p3.fr </t>
  </si>
  <si>
    <t xml:space="preserve">oleksiy.fomin@ijclab.in2p3.fr </t>
  </si>
  <si>
    <t xml:space="preserve">emmanuel.goutierre@ijclab.in2p3.fr </t>
  </si>
  <si>
    <t xml:space="preserve">hayg.guler@ijclab.in2p3.fr </t>
  </si>
  <si>
    <t xml:space="preserve">coline.guyot@ijclab.in2p3.fr </t>
  </si>
  <si>
    <t xml:space="preserve">viacheslav.kubytskyi@ijclab.in2p3.fr </t>
  </si>
  <si>
    <t xml:space="preserve">amelia.leite@ijclab.in2p3.fr </t>
  </si>
  <si>
    <t xml:space="preserve">julien.michaud@ijclab.in2p3.fr </t>
  </si>
  <si>
    <t xml:space="preserve">enrique.minaya-ramirez@ijclab.in2p3.fr </t>
  </si>
  <si>
    <t xml:space="preserve">sophie.morard@ijclab.in2p3.fr </t>
  </si>
  <si>
    <t xml:space="preserve">luc.perrot@ijclab.in2p3.fr </t>
  </si>
  <si>
    <t xml:space="preserve">guillaume.simon@ijclab.in2p3.fr </t>
  </si>
  <si>
    <t xml:space="preserve">sandry.wallon@ijclab.in2p3.fr </t>
  </si>
  <si>
    <t xml:space="preserve">zhandong.zhang@ijclab.in2p3.fr </t>
  </si>
  <si>
    <t xml:space="preserve">patxi.duthil@ijclab.in2p3.fr </t>
  </si>
  <si>
    <t xml:space="preserve">cedric.lhomme@ijclab.in2p3.fr </t>
  </si>
  <si>
    <t>akira.miyazaki@ijclab.in2p3.fr</t>
  </si>
  <si>
    <t>SAUGNAC</t>
  </si>
  <si>
    <t xml:space="preserve">herve.saugnac@ijclab.in2p3.fr </t>
  </si>
  <si>
    <t>Matthieu</t>
  </si>
  <si>
    <t>PIERENS</t>
  </si>
  <si>
    <t xml:space="preserve">matthieu.pierens@ijclab.in2p3.fr </t>
  </si>
  <si>
    <t xml:space="preserve">Hervé </t>
  </si>
  <si>
    <t>Yanis</t>
  </si>
  <si>
    <t>PISI</t>
  </si>
  <si>
    <t xml:space="preserve">yanis.pisi@ijclab.in2p3.fr </t>
  </si>
  <si>
    <t>LEPERCQ</t>
  </si>
  <si>
    <t>Maher</t>
  </si>
  <si>
    <t>OMEICH</t>
  </si>
  <si>
    <t xml:space="preserve">maher.omeich@ijclab.in2p3.fr </t>
  </si>
  <si>
    <t xml:space="preserve">pierre.lepercq@ijclab.in2p3.fr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</si>
</sst>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color rgb="FF000000"/>
      <name val="Open Sans"/>
      <family val="2"/>
    </font>
    <font>
      <sz val="11"/>
      <color theme="1"/>
      <name val="Calibri (Corps)"/>
    </font>
    <font>
      <u/>
      <sz val="11"/>
      <color theme="10"/>
      <name val="Calibri"/>
      <family val="2"/>
      <scheme val="minor"/>
    </font>
    <font>
      <sz val="10"/>
      <color theme="1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readingOrder="1"/>
    </xf>
    <xf numFmtId="0" fontId="6" fillId="0" borderId="0" xfId="1"/>
    <xf numFmtId="0" fontId="7" fillId="0" borderId="0" xfId="1" applyFont="1"/>
  </cellXfs>
  <cellStyles count="2">
    <cellStyle name="Lien hypertexte" xfId="1" builtinId="8"/>
    <cellStyle name="Normal" xfId="0" builtinId="0"/>
  </cellStyles>
  <dxfs count="49"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/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/>
        <right/>
        <top style="thin">
          <color theme="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  <protection locked="1" hidden="0"/>
    </dxf>
    <dxf>
      <border outline="0">
        <left style="thin">
          <color theme="4"/>
        </lef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Open Sans"/>
        <family val="2"/>
        <scheme val="none"/>
      </font>
      <fill>
        <patternFill patternType="solid">
          <fgColor theme="4"/>
          <bgColor theme="4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Open San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2DD288-6BA6-A641-B021-BAB0436CEA18}" name="Tableau2" displayName="Tableau2" ref="H1:P174" totalsRowShown="0" headerRowDxfId="48" dataDxfId="47">
  <autoFilter ref="H1:P174" xr:uid="{102DD288-6BA6-A641-B021-BAB0436CEA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B2C311C-C6DE-DA48-9650-02098E9EA15B}" name="Labo" dataDxfId="46"/>
    <tableColumn id="2" xr3:uid="{DABFDF08-EC52-5944-AB54-F3FABB92723D}" name="Prénom" dataDxfId="45"/>
    <tableColumn id="3" xr3:uid="{E16670D4-F76F-6A4C-A202-6FBBC60C4B90}" name="Nom" dataDxfId="44"/>
    <tableColumn id="4" xr3:uid="{95F7901C-CF72-3F43-BEEE-B97A26B639DF}" name="Tutelle de rattachement" dataDxfId="43"/>
    <tableColumn id="5" xr3:uid="{635290DE-BF1A-E844-A7DD-188560B0903A}" name="Statut" dataDxfId="42"/>
    <tableColumn id="6" xr3:uid="{AD8292F5-7FF0-2B40-9C30-008DD4EF0F38}" name="E-mail" dataDxfId="41"/>
    <tableColumn id="7" xr3:uid="{ECA277C4-E452-C34A-BA75-81ED05CDE46C}" name="Axe" dataDxfId="40"/>
    <tableColumn id="11" xr3:uid="{2EA753ED-7E3A-EE40-B668-2DAA9A282A3E}" name="ED de rattachement (pour les permanents le cas échéant)" dataDxfId="39"/>
    <tableColumn id="12" xr3:uid="{121DBC0F-C91F-F241-A6BF-4D7DB825748D}" name="HDR" dataDxfId="3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1E2C4D-E930-AC46-8E00-88D88C902E79}" name="Tableau3" displayName="Tableau3" ref="A3:E7" totalsRowCount="1" headerRowDxfId="37" dataDxfId="36" totalsRowDxfId="34" tableBorderDxfId="35">
  <autoFilter ref="A3:E6" xr:uid="{621E2C4D-E930-AC46-8E00-88D88C902E7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D29A3DE-B079-7B42-B832-90FC7459FB86}" name="Axe" totalsRowLabel="Total" dataDxfId="33" totalsRowDxfId="32"/>
    <tableColumn id="2" xr3:uid="{B0FE64D0-3633-464D-B2E8-38E4009E3596}" name="Total" totalsRowFunction="sum" dataDxfId="31" totalsRowDxfId="30"/>
    <tableColumn id="3" xr3:uid="{CEF4A907-7EA6-FA4B-A94E-71A1776082A8}" name="Pemanent" totalsRowFunction="sum" dataDxfId="29" totalsRowDxfId="28"/>
    <tableColumn id="4" xr3:uid="{3B6D2B1C-36F9-1140-A781-F84DA6CE02C3}" name="Post-doc" totalsRowFunction="sum" dataDxfId="27" totalsRowDxfId="26"/>
    <tableColumn id="5" xr3:uid="{638204E5-C1C3-D244-88ED-AB0617C7C8EC}" name="Doctorant" totalsRowFunction="sum" dataDxfId="25" totalsRowDxfId="2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451F5E-95E4-7645-B6DD-8E7076586C6B}" name="Tableau4" displayName="Tableau4" ref="A11:E17" totalsRowCount="1" headerRowDxfId="23" dataDxfId="22" totalsRowDxfId="21">
  <autoFilter ref="A11:E16" xr:uid="{62451F5E-95E4-7645-B6DD-8E7076586C6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EBFFD3B-AE51-6D4B-A107-9F79B7AB904F}" name="Statut" totalsRowLabel="Total" dataDxfId="20" totalsRowDxfId="19"/>
    <tableColumn id="2" xr3:uid="{86D8544E-36EA-1A43-B921-E75211AD5C15}" name="Total" totalsRowFunction="sum" dataDxfId="18" totalsRowDxfId="17"/>
    <tableColumn id="3" xr3:uid="{6FB29A95-4537-ED48-8C51-87D59B7C27DF}" name="PhOM" dataDxfId="16" totalsRowDxfId="15"/>
    <tableColumn id="4" xr3:uid="{E3F2C6A8-3DE7-AD45-84E4-ABA4FD3C5556}" name="P2I" dataDxfId="14" totalsRowDxfId="13"/>
    <tableColumn id="5" xr3:uid="{D5C1316C-5509-F142-B072-0758D41CA6A4}" name="Astro" dataDxfId="12" totalsRowDxfId="11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6C0863-3424-6B43-8F47-6E26CFE0A5B3}" name="Tableau7" displayName="Tableau7" ref="A20:B30" totalsRowShown="0" headerRowDxfId="10" dataDxfId="9">
  <autoFilter ref="A20:B30" xr:uid="{3F6C0863-3424-6B43-8F47-6E26CFE0A5B3}"/>
  <tableColumns count="2">
    <tableColumn id="1" xr3:uid="{6D8516B9-619F-F841-B1A4-709DB2071B10}" name="Tutelle de rattachement" dataDxfId="8"/>
    <tableColumn id="2" xr3:uid="{7ACE0A87-8E32-2B4C-9BD3-2F83DC9BFDF2}" name="Total" dataDxfId="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86BCB3-7F1E-F94F-A374-03EDC5D86ADE}" name="Tableau8" displayName="Tableau8" ref="A34:E81" totalsRowShown="0" headerRowDxfId="6" dataDxfId="5">
  <autoFilter ref="A34:E81" xr:uid="{0F86BCB3-7F1E-F94F-A374-03EDC5D86ADE}"/>
  <sortState xmlns:xlrd2="http://schemas.microsoft.com/office/spreadsheetml/2017/richdata2" ref="A35:E81">
    <sortCondition ref="A34:A81"/>
  </sortState>
  <tableColumns count="5">
    <tableColumn id="1" xr3:uid="{F7289BFE-77F2-B54F-9890-C4E56DF78090}" name="Laboratoire" dataDxfId="4"/>
    <tableColumn id="2" xr3:uid="{0B4074E0-4029-0A46-8785-6A8A7301C9CB}" name="Total" dataDxfId="3"/>
    <tableColumn id="3" xr3:uid="{93613E16-741A-F943-8263-50A0211944A5}" name="PhOM" dataDxfId="2"/>
    <tableColumn id="4" xr3:uid="{74C7039F-9F55-6D47-B7F0-3E636367E4F5}" name="P2I" dataDxfId="1"/>
    <tableColumn id="5" xr3:uid="{3BE32226-2C2B-464B-9F33-49BE51851155}" name="Astr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runo.lucas@ijclab.in2p3.fr" TargetMode="External"/><Relationship Id="rId21" Type="http://schemas.openxmlformats.org/officeDocument/2006/relationships/hyperlink" Target="mailto:bruno.mercier@ijclab.in2p3.fr" TargetMode="External"/><Relationship Id="rId34" Type="http://schemas.openxmlformats.org/officeDocument/2006/relationships/hyperlink" Target="mailto:fahad.alharthi@ijclab.in2p3.fr" TargetMode="External"/><Relationship Id="rId42" Type="http://schemas.openxmlformats.org/officeDocument/2006/relationships/hyperlink" Target="mailto:emmanuel.goutierre@ijclab.in2p3.fr" TargetMode="External"/><Relationship Id="rId47" Type="http://schemas.openxmlformats.org/officeDocument/2006/relationships/hyperlink" Target="mailto:julien.michaud@ijclab.in2p3.fr" TargetMode="External"/><Relationship Id="rId50" Type="http://schemas.openxmlformats.org/officeDocument/2006/relationships/hyperlink" Target="mailto:luc.perrot@ijclab.in2p3.fr" TargetMode="External"/><Relationship Id="rId55" Type="http://schemas.openxmlformats.org/officeDocument/2006/relationships/hyperlink" Target="mailto:cedric.lhomme@ijclab.in2p3.fr" TargetMode="External"/><Relationship Id="rId63" Type="http://schemas.openxmlformats.org/officeDocument/2006/relationships/table" Target="../tables/table2.xml"/><Relationship Id="rId7" Type="http://schemas.openxmlformats.org/officeDocument/2006/relationships/hyperlink" Target="mailto:kevin.dupraz@ijclab.in2p3.fr" TargetMode="External"/><Relationship Id="rId2" Type="http://schemas.openxmlformats.org/officeDocument/2006/relationships/hyperlink" Target="mailto:manar.amer@ijclab.in2p3.fr" TargetMode="External"/><Relationship Id="rId16" Type="http://schemas.openxmlformats.org/officeDocument/2006/relationships/hyperlink" Target="mailto:nourredine.elkamchi@ijclab.in2p3.fr" TargetMode="External"/><Relationship Id="rId29" Type="http://schemas.openxmlformats.org/officeDocument/2006/relationships/hyperlink" Target="mailto:daniele.nutarelli@ijclab.in2p3.fr" TargetMode="External"/><Relationship Id="rId11" Type="http://schemas.openxmlformats.org/officeDocument/2006/relationships/hyperlink" Target="mailto:sophie.kazamias@ijclab.in2p3.fr" TargetMode="External"/><Relationship Id="rId24" Type="http://schemas.openxmlformats.org/officeDocument/2006/relationships/hyperlink" Target="mailto:mohammed.fouaidy@ijclab.in2p3.fr" TargetMode="External"/><Relationship Id="rId32" Type="http://schemas.openxmlformats.org/officeDocument/2006/relationships/hyperlink" Target="mailto:fabian.zomer@ijclab.in2p3.fr" TargetMode="External"/><Relationship Id="rId37" Type="http://schemas.openxmlformats.org/officeDocument/2006/relationships/hyperlink" Target="mailto:sophie.chance@ijclab.in2p3.fr" TargetMode="External"/><Relationship Id="rId40" Type="http://schemas.openxmlformats.org/officeDocument/2006/relationships/hyperlink" Target="mailto:angeles.faus-golfe@ijclab.in2p3.fr" TargetMode="External"/><Relationship Id="rId45" Type="http://schemas.openxmlformats.org/officeDocument/2006/relationships/hyperlink" Target="mailto:viacheslav.kubytskyi@ijclab.in2p3.fr" TargetMode="External"/><Relationship Id="rId53" Type="http://schemas.openxmlformats.org/officeDocument/2006/relationships/hyperlink" Target="mailto:zhandong.zhang@ijclab.in2p3.fr" TargetMode="External"/><Relationship Id="rId58" Type="http://schemas.openxmlformats.org/officeDocument/2006/relationships/hyperlink" Target="mailto:matthieu.pierens@ijclab.in2p3.fr" TargetMode="External"/><Relationship Id="rId66" Type="http://schemas.openxmlformats.org/officeDocument/2006/relationships/table" Target="../tables/table5.xml"/><Relationship Id="rId5" Type="http://schemas.openxmlformats.org/officeDocument/2006/relationships/hyperlink" Target="mailto:kevin.cassou@ijclab.in2p3.fr" TargetMode="External"/><Relationship Id="rId61" Type="http://schemas.openxmlformats.org/officeDocument/2006/relationships/hyperlink" Target="mailto:pierre.lepercq@ijclab.in2p3.fr" TargetMode="External"/><Relationship Id="rId19" Type="http://schemas.openxmlformats.org/officeDocument/2006/relationships/hyperlink" Target="mailto:carmelo.barbagallo@ijclab.in2p3.fr" TargetMode="External"/><Relationship Id="rId14" Type="http://schemas.openxmlformats.org/officeDocument/2006/relationships/hyperlink" Target="mailto:christophe.joly@ijclab.in2p3.fr" TargetMode="External"/><Relationship Id="rId22" Type="http://schemas.openxmlformats.org/officeDocument/2006/relationships/hyperlink" Target="mailto:guillaume.martinet@ijclab.in2p3.fr" TargetMode="External"/><Relationship Id="rId27" Type="http://schemas.openxmlformats.org/officeDocument/2006/relationships/hyperlink" Target="mailto:aurelien.martens@ijclab.in2p3.fr" TargetMode="External"/><Relationship Id="rId30" Type="http://schemas.openxmlformats.org/officeDocument/2006/relationships/hyperlink" Target="mailto:moana.pittman@ijclab.in2p3.fr" TargetMode="External"/><Relationship Id="rId35" Type="http://schemas.openxmlformats.org/officeDocument/2006/relationships/hyperlink" Target="mailto:christelle.bruni@ijclab.in2p3.fr" TargetMode="External"/><Relationship Id="rId43" Type="http://schemas.openxmlformats.org/officeDocument/2006/relationships/hyperlink" Target="mailto:hayg.guler@ijclab.in2p3.fr" TargetMode="External"/><Relationship Id="rId48" Type="http://schemas.openxmlformats.org/officeDocument/2006/relationships/hyperlink" Target="mailto:enrique.minaya-ramirez@ijclab.in2p3.fr" TargetMode="External"/><Relationship Id="rId56" Type="http://schemas.openxmlformats.org/officeDocument/2006/relationships/hyperlink" Target="mailto:akira.miyazaki@ijclab.in2p3.fr" TargetMode="External"/><Relationship Id="rId64" Type="http://schemas.openxmlformats.org/officeDocument/2006/relationships/table" Target="../tables/table3.xml"/><Relationship Id="rId8" Type="http://schemas.openxmlformats.org/officeDocument/2006/relationships/hyperlink" Target="mailto:olivier.guilbaud@ijclab.in2p3.fr" TargetMode="External"/><Relationship Id="rId51" Type="http://schemas.openxmlformats.org/officeDocument/2006/relationships/hyperlink" Target="mailto:guillaume.simon@ijclab.in2p3.fr" TargetMode="External"/><Relationship Id="rId3" Type="http://schemas.openxmlformats.org/officeDocument/2006/relationships/hyperlink" Target="mailto:nicolas.delerue@ijclab.in2p3.fr" TargetMode="External"/><Relationship Id="rId12" Type="http://schemas.openxmlformats.org/officeDocument/2006/relationships/hyperlink" Target="mailto:raphael.roux@ijclab.in2p3.fr" TargetMode="External"/><Relationship Id="rId17" Type="http://schemas.openxmlformats.org/officeDocument/2006/relationships/hyperlink" Target="mailto:patricia.duschesne@ijclab.in2p3.fr" TargetMode="External"/><Relationship Id="rId25" Type="http://schemas.openxmlformats.org/officeDocument/2006/relationships/hyperlink" Target="mailto:suheyla.bilgen@ijclab.in2p3.fr" TargetMode="External"/><Relationship Id="rId33" Type="http://schemas.openxmlformats.org/officeDocument/2006/relationships/hyperlink" Target="mailto:rasha.abukeshek@ijclab.in2p3.fr" TargetMode="External"/><Relationship Id="rId38" Type="http://schemas.openxmlformats.org/officeDocument/2006/relationships/hyperlink" Target="mailto:mohamed.elkhaldi@ijclab.in2p3.fr" TargetMode="External"/><Relationship Id="rId46" Type="http://schemas.openxmlformats.org/officeDocument/2006/relationships/hyperlink" Target="mailto:amelia.leite@ijclab.in2p3.fr" TargetMode="External"/><Relationship Id="rId59" Type="http://schemas.openxmlformats.org/officeDocument/2006/relationships/hyperlink" Target="mailto:yanis.pisi@ijclab.in2p3.fr" TargetMode="External"/><Relationship Id="rId20" Type="http://schemas.openxmlformats.org/officeDocument/2006/relationships/hyperlink" Target="mailto:gael.sattonnay@ijclab.in2p3.fr" TargetMode="External"/><Relationship Id="rId41" Type="http://schemas.openxmlformats.org/officeDocument/2006/relationships/hyperlink" Target="mailto:oleksiy.fomin@ijclab.in2p3.fr" TargetMode="External"/><Relationship Id="rId54" Type="http://schemas.openxmlformats.org/officeDocument/2006/relationships/hyperlink" Target="mailto:patxi.duthil@ijclab.in2p3.fr" TargetMode="External"/><Relationship Id="rId62" Type="http://schemas.openxmlformats.org/officeDocument/2006/relationships/table" Target="../tables/table1.xml"/><Relationship Id="rId1" Type="http://schemas.openxmlformats.org/officeDocument/2006/relationships/hyperlink" Target="mailto:walid.kaabi@ijclab.in2p3.fr" TargetMode="External"/><Relationship Id="rId6" Type="http://schemas.openxmlformats.org/officeDocument/2006/relationships/hyperlink" Target="mailto:pierre.drobniak@ijclab.in2p3.fr" TargetMode="External"/><Relationship Id="rId15" Type="http://schemas.openxmlformats.org/officeDocument/2006/relationships/hyperlink" Target="mailto:nicolas.gandolfo@ijclab.in2p3.fr" TargetMode="External"/><Relationship Id="rId23" Type="http://schemas.openxmlformats.org/officeDocument/2006/relationships/hyperlink" Target="mailto:david.longuevergne@ijclab.in2p3.fr" TargetMode="External"/><Relationship Id="rId28" Type="http://schemas.openxmlformats.org/officeDocument/2006/relationships/hyperlink" Target="mailto:farah.mawas@ijclab.in2p3.fr" TargetMode="External"/><Relationship Id="rId36" Type="http://schemas.openxmlformats.org/officeDocument/2006/relationships/hyperlink" Target="mailto:iryna.chaikovska@ijclab.in2p3.fr" TargetMode="External"/><Relationship Id="rId49" Type="http://schemas.openxmlformats.org/officeDocument/2006/relationships/hyperlink" Target="mailto:sophie.morard@ijclab.in2p3.fr" TargetMode="External"/><Relationship Id="rId57" Type="http://schemas.openxmlformats.org/officeDocument/2006/relationships/hyperlink" Target="mailto:herve.saugnac@ijclab.in2p3.fr" TargetMode="External"/><Relationship Id="rId10" Type="http://schemas.openxmlformats.org/officeDocument/2006/relationships/hyperlink" Target="mailto:gueladio.kane@ijclab.in2p3.fr" TargetMode="External"/><Relationship Id="rId31" Type="http://schemas.openxmlformats.org/officeDocument/2006/relationships/hyperlink" Target="mailto:viktor.soskov@ijclab.in2p3.fr" TargetMode="External"/><Relationship Id="rId44" Type="http://schemas.openxmlformats.org/officeDocument/2006/relationships/hyperlink" Target="mailto:coline.guyot@ijclab.in2p3.fr" TargetMode="External"/><Relationship Id="rId52" Type="http://schemas.openxmlformats.org/officeDocument/2006/relationships/hyperlink" Target="mailto:sandry.wallon@ijclab.in2p3.fr" TargetMode="External"/><Relationship Id="rId60" Type="http://schemas.openxmlformats.org/officeDocument/2006/relationships/hyperlink" Target="mailto:maher.omeich@ijclab.in2p3.fr" TargetMode="External"/><Relationship Id="rId65" Type="http://schemas.openxmlformats.org/officeDocument/2006/relationships/table" Target="../tables/table4.xml"/><Relationship Id="rId4" Type="http://schemas.openxmlformats.org/officeDocument/2006/relationships/hyperlink" Target="mailto:frederic.blanc@ijclab.in2p3.fr" TargetMode="External"/><Relationship Id="rId9" Type="http://schemas.openxmlformats.org/officeDocument/2006/relationships/hyperlink" Target="mailto:marie.jacquet@ijclab.in2p3.fr" TargetMode="External"/><Relationship Id="rId13" Type="http://schemas.openxmlformats.org/officeDocument/2006/relationships/hyperlink" Target="mailto:guillaume.olry@ijclab.in2p3.fr" TargetMode="External"/><Relationship Id="rId18" Type="http://schemas.openxmlformats.org/officeDocument/2006/relationships/hyperlink" Target="mailto:sidi-mohammed.ben-abdillah@ijclab.in2p3.fr" TargetMode="External"/><Relationship Id="rId39" Type="http://schemas.openxmlformats.org/officeDocument/2006/relationships/hyperlink" Target="mailto:said.essabaa@ijclab.in2p3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1B9F2-CE50-B148-9F30-8F9B7E306DA8}">
  <dimension ref="A1:V81"/>
  <sheetViews>
    <sheetView showGridLines="0" tabSelected="1" topLeftCell="F1" workbookViewId="0">
      <selection activeCell="K1" sqref="K1"/>
    </sheetView>
  </sheetViews>
  <sheetFormatPr baseColWidth="10" defaultRowHeight="14" x14ac:dyDescent="0.2"/>
  <cols>
    <col min="1" max="1" width="21.5" style="1" hidden="1" customWidth="1"/>
    <col min="2" max="2" width="10.83203125" style="1" hidden="1" customWidth="1"/>
    <col min="3" max="5" width="0" style="1" hidden="1" customWidth="1"/>
    <col min="6" max="7" width="10.83203125" style="1"/>
    <col min="8" max="8" width="36" style="1" customWidth="1"/>
    <col min="9" max="9" width="16.33203125" style="1" customWidth="1"/>
    <col min="10" max="10" width="15.33203125" style="1" customWidth="1"/>
    <col min="11" max="11" width="23.1640625" style="1" customWidth="1"/>
    <col min="12" max="12" width="22" style="1" customWidth="1"/>
    <col min="13" max="13" width="30.33203125" style="1" customWidth="1"/>
    <col min="14" max="14" width="10.83203125" style="1"/>
    <col min="15" max="15" width="15.33203125" style="1" customWidth="1"/>
    <col min="16" max="16384" width="10.83203125" style="1"/>
  </cols>
  <sheetData>
    <row r="1" spans="1:22" x14ac:dyDescent="0.2">
      <c r="H1" s="1" t="s">
        <v>51</v>
      </c>
      <c r="I1" s="1" t="s">
        <v>52</v>
      </c>
      <c r="J1" s="1" t="s">
        <v>53</v>
      </c>
      <c r="K1" s="1" t="s">
        <v>54</v>
      </c>
      <c r="L1" s="1" t="s">
        <v>55</v>
      </c>
      <c r="M1" s="1" t="s">
        <v>65</v>
      </c>
      <c r="N1" s="1" t="s">
        <v>40</v>
      </c>
      <c r="O1" s="1" t="s">
        <v>75</v>
      </c>
      <c r="P1" s="1" t="s">
        <v>76</v>
      </c>
    </row>
    <row r="2" spans="1:22" ht="15" x14ac:dyDescent="0.2">
      <c r="H2" s="1" t="s">
        <v>29</v>
      </c>
      <c r="I2" t="s">
        <v>79</v>
      </c>
      <c r="J2" t="s">
        <v>96</v>
      </c>
      <c r="K2" s="1" t="s">
        <v>57</v>
      </c>
      <c r="L2" s="1" t="s">
        <v>46</v>
      </c>
      <c r="M2" s="8" t="s">
        <v>188</v>
      </c>
      <c r="N2" s="1" t="s">
        <v>42</v>
      </c>
      <c r="O2" s="1" t="s">
        <v>184</v>
      </c>
      <c r="P2" s="1" t="s">
        <v>77</v>
      </c>
      <c r="V2" s="1" t="s">
        <v>77</v>
      </c>
    </row>
    <row r="3" spans="1:22" ht="15" x14ac:dyDescent="0.2">
      <c r="A3" s="4" t="s">
        <v>40</v>
      </c>
      <c r="B3" s="4" t="s">
        <v>50</v>
      </c>
      <c r="C3" s="4" t="s">
        <v>47</v>
      </c>
      <c r="D3" s="4" t="s">
        <v>74</v>
      </c>
      <c r="E3" s="4" t="s">
        <v>49</v>
      </c>
      <c r="H3" s="1" t="s">
        <v>29</v>
      </c>
      <c r="I3" t="s">
        <v>80</v>
      </c>
      <c r="J3" t="s">
        <v>97</v>
      </c>
      <c r="K3" s="1" t="s">
        <v>57</v>
      </c>
      <c r="L3" s="1" t="s">
        <v>45</v>
      </c>
      <c r="M3" s="8" t="s">
        <v>187</v>
      </c>
      <c r="N3" s="1" t="s">
        <v>42</v>
      </c>
      <c r="O3" s="1" t="s">
        <v>184</v>
      </c>
      <c r="P3" s="1" t="s">
        <v>185</v>
      </c>
      <c r="V3" s="1" t="s">
        <v>78</v>
      </c>
    </row>
    <row r="4" spans="1:22" ht="15" x14ac:dyDescent="0.2">
      <c r="A4" s="3" t="s">
        <v>41</v>
      </c>
      <c r="B4" s="3"/>
      <c r="H4" s="1" t="s">
        <v>29</v>
      </c>
      <c r="I4" t="s">
        <v>81</v>
      </c>
      <c r="J4" t="s">
        <v>98</v>
      </c>
      <c r="K4" s="1" t="s">
        <v>56</v>
      </c>
      <c r="L4" s="1" t="s">
        <v>49</v>
      </c>
      <c r="M4" s="8" t="s">
        <v>189</v>
      </c>
      <c r="N4" s="1" t="s">
        <v>42</v>
      </c>
      <c r="O4" s="1" t="s">
        <v>184</v>
      </c>
    </row>
    <row r="5" spans="1:22" ht="15" x14ac:dyDescent="0.2">
      <c r="A5" s="3" t="s">
        <v>42</v>
      </c>
      <c r="B5" s="3"/>
      <c r="C5" s="3"/>
      <c r="H5" s="1" t="s">
        <v>29</v>
      </c>
      <c r="I5" s="1" t="s">
        <v>82</v>
      </c>
      <c r="J5" s="1" t="s">
        <v>99</v>
      </c>
      <c r="K5" s="1" t="s">
        <v>56</v>
      </c>
      <c r="L5" s="1" t="s">
        <v>49</v>
      </c>
      <c r="M5" s="8" t="s">
        <v>190</v>
      </c>
      <c r="N5" s="1" t="s">
        <v>42</v>
      </c>
      <c r="O5" s="1" t="s">
        <v>184</v>
      </c>
    </row>
    <row r="6" spans="1:22" ht="15" x14ac:dyDescent="0.2">
      <c r="A6" s="3" t="s">
        <v>43</v>
      </c>
      <c r="B6" s="3"/>
      <c r="C6" s="3"/>
      <c r="H6" s="1" t="s">
        <v>29</v>
      </c>
      <c r="I6" s="1" t="s">
        <v>83</v>
      </c>
      <c r="J6" s="1" t="s">
        <v>100</v>
      </c>
      <c r="K6" s="1" t="s">
        <v>57</v>
      </c>
      <c r="L6" s="1" t="s">
        <v>45</v>
      </c>
      <c r="M6" s="8" t="s">
        <v>191</v>
      </c>
      <c r="N6" s="1" t="s">
        <v>42</v>
      </c>
      <c r="O6" s="1" t="s">
        <v>184</v>
      </c>
      <c r="P6" s="1" t="s">
        <v>185</v>
      </c>
    </row>
    <row r="7" spans="1:22" ht="15" x14ac:dyDescent="0.2">
      <c r="A7" s="1" t="s">
        <v>50</v>
      </c>
      <c r="B7" s="1">
        <f>SUBTOTAL(109,Tableau3[Total])</f>
        <v>0</v>
      </c>
      <c r="C7" s="1">
        <f>SUBTOTAL(109,Tableau3[Pemanent])</f>
        <v>0</v>
      </c>
      <c r="D7" s="1">
        <f>SUBTOTAL(109,Tableau3[Post-doc])</f>
        <v>0</v>
      </c>
      <c r="E7" s="1">
        <f>SUBTOTAL(109,Tableau3[Doctorant])</f>
        <v>0</v>
      </c>
      <c r="H7" s="1" t="s">
        <v>29</v>
      </c>
      <c r="I7" s="1" t="s">
        <v>84</v>
      </c>
      <c r="J7" s="1" t="s">
        <v>101</v>
      </c>
      <c r="K7" s="1" t="s">
        <v>56</v>
      </c>
      <c r="L7" s="1" t="s">
        <v>49</v>
      </c>
      <c r="M7" s="8" t="s">
        <v>192</v>
      </c>
      <c r="N7" s="1" t="s">
        <v>42</v>
      </c>
      <c r="O7" s="1" t="s">
        <v>184</v>
      </c>
    </row>
    <row r="8" spans="1:22" ht="15" x14ac:dyDescent="0.2">
      <c r="H8" s="1" t="s">
        <v>29</v>
      </c>
      <c r="I8" s="1" t="s">
        <v>83</v>
      </c>
      <c r="J8" s="1" t="s">
        <v>102</v>
      </c>
      <c r="K8" s="1" t="s">
        <v>56</v>
      </c>
      <c r="L8" s="1" t="s">
        <v>44</v>
      </c>
      <c r="M8" s="8" t="s">
        <v>193</v>
      </c>
      <c r="N8" s="1" t="s">
        <v>42</v>
      </c>
      <c r="O8" s="1" t="s">
        <v>184</v>
      </c>
      <c r="P8" s="1" t="s">
        <v>185</v>
      </c>
    </row>
    <row r="9" spans="1:22" ht="15" x14ac:dyDescent="0.2">
      <c r="H9" s="1" t="s">
        <v>29</v>
      </c>
      <c r="I9" s="1" t="s">
        <v>85</v>
      </c>
      <c r="J9" s="1" t="s">
        <v>103</v>
      </c>
      <c r="K9" s="1" t="s">
        <v>56</v>
      </c>
      <c r="L9" s="1" t="s">
        <v>44</v>
      </c>
      <c r="M9" s="8" t="s">
        <v>194</v>
      </c>
      <c r="N9" s="1" t="s">
        <v>41</v>
      </c>
      <c r="O9" s="1" t="s">
        <v>184</v>
      </c>
      <c r="P9" s="1" t="s">
        <v>185</v>
      </c>
    </row>
    <row r="10" spans="1:22" ht="15" x14ac:dyDescent="0.2">
      <c r="H10" s="1" t="s">
        <v>29</v>
      </c>
      <c r="I10" s="1" t="s">
        <v>86</v>
      </c>
      <c r="J10" s="1" t="s">
        <v>104</v>
      </c>
      <c r="K10" s="1" t="s">
        <v>57</v>
      </c>
      <c r="L10" s="1" t="s">
        <v>46</v>
      </c>
      <c r="M10" s="8" t="s">
        <v>195</v>
      </c>
      <c r="N10" s="1" t="s">
        <v>42</v>
      </c>
      <c r="O10" s="1" t="s">
        <v>184</v>
      </c>
      <c r="P10" s="1" t="s">
        <v>186</v>
      </c>
    </row>
    <row r="11" spans="1:22" ht="15" x14ac:dyDescent="0.2">
      <c r="A11" s="1" t="s">
        <v>55</v>
      </c>
      <c r="B11" s="1" t="s">
        <v>50</v>
      </c>
      <c r="C11" s="1" t="s">
        <v>41</v>
      </c>
      <c r="D11" s="1" t="s">
        <v>42</v>
      </c>
      <c r="E11" s="1" t="s">
        <v>43</v>
      </c>
      <c r="H11" s="1" t="s">
        <v>29</v>
      </c>
      <c r="I11" s="1" t="s">
        <v>87</v>
      </c>
      <c r="J11" s="1" t="s">
        <v>105</v>
      </c>
      <c r="K11" s="1" t="s">
        <v>56</v>
      </c>
      <c r="L11" s="1" t="s">
        <v>49</v>
      </c>
      <c r="M11" s="8" t="s">
        <v>196</v>
      </c>
      <c r="N11" s="1" t="s">
        <v>42</v>
      </c>
      <c r="O11" s="1" t="s">
        <v>184</v>
      </c>
    </row>
    <row r="12" spans="1:22" ht="15" x14ac:dyDescent="0.2">
      <c r="A12" s="1" t="s">
        <v>44</v>
      </c>
      <c r="H12" s="1" t="s">
        <v>29</v>
      </c>
      <c r="I12" s="1" t="s">
        <v>88</v>
      </c>
      <c r="J12" s="1" t="s">
        <v>106</v>
      </c>
      <c r="K12" s="1" t="s">
        <v>56</v>
      </c>
      <c r="L12" s="1" t="s">
        <v>44</v>
      </c>
      <c r="M12" s="8" t="s">
        <v>212</v>
      </c>
      <c r="N12" s="1" t="s">
        <v>41</v>
      </c>
      <c r="O12" s="1" t="s">
        <v>184</v>
      </c>
      <c r="P12" s="1" t="s">
        <v>186</v>
      </c>
    </row>
    <row r="13" spans="1:22" ht="15" x14ac:dyDescent="0.2">
      <c r="A13" s="1" t="s">
        <v>46</v>
      </c>
      <c r="H13" s="1" t="s">
        <v>29</v>
      </c>
      <c r="I13" s="1" t="s">
        <v>89</v>
      </c>
      <c r="J13" s="1" t="s">
        <v>107</v>
      </c>
      <c r="K13" s="1" t="s">
        <v>56</v>
      </c>
      <c r="L13" s="1" t="s">
        <v>44</v>
      </c>
      <c r="M13" s="8" t="s">
        <v>211</v>
      </c>
      <c r="N13" s="1" t="s">
        <v>41</v>
      </c>
      <c r="O13" s="1" t="s">
        <v>184</v>
      </c>
      <c r="P13" s="1" t="s">
        <v>185</v>
      </c>
    </row>
    <row r="14" spans="1:22" ht="15" x14ac:dyDescent="0.2">
      <c r="A14" s="1" t="s">
        <v>45</v>
      </c>
      <c r="H14" s="1" t="s">
        <v>29</v>
      </c>
      <c r="I14" s="1" t="s">
        <v>90</v>
      </c>
      <c r="J14" s="1" t="s">
        <v>108</v>
      </c>
      <c r="K14" s="1" t="s">
        <v>57</v>
      </c>
      <c r="L14" s="1" t="s">
        <v>46</v>
      </c>
      <c r="M14" s="8" t="s">
        <v>213</v>
      </c>
      <c r="N14" s="1" t="s">
        <v>42</v>
      </c>
      <c r="O14" s="1" t="s">
        <v>184</v>
      </c>
      <c r="P14" s="1" t="s">
        <v>186</v>
      </c>
    </row>
    <row r="15" spans="1:22" ht="15" x14ac:dyDescent="0.2">
      <c r="A15" s="2" t="s">
        <v>48</v>
      </c>
      <c r="H15" s="1" t="s">
        <v>29</v>
      </c>
      <c r="I15" s="6" t="s">
        <v>182</v>
      </c>
      <c r="J15" s="7" t="s">
        <v>183</v>
      </c>
      <c r="K15" s="1" t="s">
        <v>56</v>
      </c>
      <c r="L15" s="1" t="s">
        <v>49</v>
      </c>
      <c r="M15" s="8" t="s">
        <v>214</v>
      </c>
      <c r="N15" s="1" t="s">
        <v>42</v>
      </c>
      <c r="O15" s="1" t="s">
        <v>184</v>
      </c>
    </row>
    <row r="16" spans="1:22" ht="15" x14ac:dyDescent="0.2">
      <c r="A16" s="2" t="s">
        <v>49</v>
      </c>
      <c r="H16" s="1" t="s">
        <v>29</v>
      </c>
      <c r="I16" s="1" t="s">
        <v>91</v>
      </c>
      <c r="J16" s="1" t="s">
        <v>109</v>
      </c>
      <c r="K16" s="1" t="s">
        <v>56</v>
      </c>
      <c r="L16" s="1" t="s">
        <v>44</v>
      </c>
      <c r="M16" s="8" t="s">
        <v>215</v>
      </c>
      <c r="N16" s="1" t="s">
        <v>42</v>
      </c>
      <c r="O16" s="1" t="s">
        <v>184</v>
      </c>
      <c r="P16" s="1" t="s">
        <v>185</v>
      </c>
    </row>
    <row r="17" spans="1:16" ht="15" x14ac:dyDescent="0.2">
      <c r="A17" s="1" t="s">
        <v>50</v>
      </c>
      <c r="B17" s="1">
        <f>SUBTOTAL(109,Tableau4[Total])</f>
        <v>0</v>
      </c>
      <c r="H17" s="1" t="s">
        <v>29</v>
      </c>
      <c r="I17" s="1" t="s">
        <v>92</v>
      </c>
      <c r="J17" s="1" t="s">
        <v>110</v>
      </c>
      <c r="K17" s="1" t="s">
        <v>56</v>
      </c>
      <c r="L17" s="1" t="s">
        <v>45</v>
      </c>
      <c r="M17" s="8" t="s">
        <v>216</v>
      </c>
      <c r="N17" s="1" t="s">
        <v>42</v>
      </c>
      <c r="O17" s="1" t="s">
        <v>184</v>
      </c>
      <c r="P17" s="1" t="s">
        <v>185</v>
      </c>
    </row>
    <row r="18" spans="1:16" ht="15" x14ac:dyDescent="0.2">
      <c r="A18" s="2"/>
      <c r="H18" s="1" t="s">
        <v>29</v>
      </c>
      <c r="I18" s="1" t="s">
        <v>94</v>
      </c>
      <c r="J18" s="1" t="s">
        <v>111</v>
      </c>
      <c r="K18" s="1" t="s">
        <v>57</v>
      </c>
      <c r="L18" s="1" t="s">
        <v>45</v>
      </c>
      <c r="M18" s="8" t="s">
        <v>217</v>
      </c>
      <c r="N18" s="1" t="s">
        <v>42</v>
      </c>
      <c r="O18" s="1" t="s">
        <v>184</v>
      </c>
      <c r="P18" s="1" t="s">
        <v>185</v>
      </c>
    </row>
    <row r="19" spans="1:16" ht="15" x14ac:dyDescent="0.2">
      <c r="H19" s="1" t="s">
        <v>29</v>
      </c>
      <c r="I19" s="1" t="s">
        <v>95</v>
      </c>
      <c r="J19" s="1" t="s">
        <v>112</v>
      </c>
      <c r="K19" s="1" t="s">
        <v>56</v>
      </c>
      <c r="L19" s="1" t="s">
        <v>44</v>
      </c>
      <c r="M19" s="8" t="s">
        <v>218</v>
      </c>
      <c r="N19" s="1" t="s">
        <v>42</v>
      </c>
      <c r="O19" s="1" t="s">
        <v>184</v>
      </c>
      <c r="P19" s="1" t="s">
        <v>186</v>
      </c>
    </row>
    <row r="20" spans="1:16" ht="15" x14ac:dyDescent="0.2">
      <c r="A20" s="1" t="s">
        <v>54</v>
      </c>
      <c r="B20" s="1" t="s">
        <v>50</v>
      </c>
      <c r="H20" s="1" t="s">
        <v>29</v>
      </c>
      <c r="I20" s="1" t="s">
        <v>118</v>
      </c>
      <c r="J20" s="1" t="s">
        <v>113</v>
      </c>
      <c r="K20" s="1" t="s">
        <v>56</v>
      </c>
      <c r="L20" s="1" t="s">
        <v>49</v>
      </c>
      <c r="M20" s="8" t="s">
        <v>219</v>
      </c>
      <c r="N20" s="1" t="s">
        <v>42</v>
      </c>
      <c r="O20" s="1" t="s">
        <v>184</v>
      </c>
    </row>
    <row r="21" spans="1:16" ht="15" x14ac:dyDescent="0.2">
      <c r="A21" s="1" t="s">
        <v>56</v>
      </c>
      <c r="H21" s="1" t="s">
        <v>29</v>
      </c>
      <c r="I21" s="1" t="s">
        <v>119</v>
      </c>
      <c r="J21" s="1" t="s">
        <v>114</v>
      </c>
      <c r="K21" s="1" t="s">
        <v>56</v>
      </c>
      <c r="L21" s="1" t="s">
        <v>49</v>
      </c>
      <c r="M21" s="8" t="s">
        <v>220</v>
      </c>
      <c r="N21" s="1" t="s">
        <v>42</v>
      </c>
      <c r="O21" s="1" t="s">
        <v>184</v>
      </c>
    </row>
    <row r="22" spans="1:16" ht="15" x14ac:dyDescent="0.2">
      <c r="A22" s="1" t="s">
        <v>57</v>
      </c>
      <c r="H22" s="1" t="s">
        <v>29</v>
      </c>
      <c r="I22" s="1" t="s">
        <v>120</v>
      </c>
      <c r="J22" s="1" t="s">
        <v>115</v>
      </c>
      <c r="K22" s="1" t="s">
        <v>57</v>
      </c>
      <c r="L22" s="1" t="s">
        <v>46</v>
      </c>
      <c r="M22" s="8" t="s">
        <v>221</v>
      </c>
      <c r="N22" s="1" t="s">
        <v>42</v>
      </c>
      <c r="O22" s="1" t="s">
        <v>184</v>
      </c>
      <c r="P22" s="1" t="s">
        <v>185</v>
      </c>
    </row>
    <row r="23" spans="1:16" ht="15" x14ac:dyDescent="0.2">
      <c r="A23" s="1" t="s">
        <v>58</v>
      </c>
      <c r="H23" s="1" t="s">
        <v>29</v>
      </c>
      <c r="I23" s="1" t="s">
        <v>121</v>
      </c>
      <c r="J23" s="1" t="s">
        <v>116</v>
      </c>
      <c r="K23" s="1" t="s">
        <v>57</v>
      </c>
      <c r="L23" s="1" t="s">
        <v>45</v>
      </c>
      <c r="M23" s="8" t="s">
        <v>222</v>
      </c>
      <c r="N23" s="1" t="s">
        <v>42</v>
      </c>
      <c r="O23" s="1" t="s">
        <v>184</v>
      </c>
      <c r="P23" s="1" t="s">
        <v>185</v>
      </c>
    </row>
    <row r="24" spans="1:16" ht="15" x14ac:dyDescent="0.2">
      <c r="A24" s="1" t="s">
        <v>59</v>
      </c>
      <c r="H24" s="1" t="s">
        <v>29</v>
      </c>
      <c r="I24" s="1" t="s">
        <v>88</v>
      </c>
      <c r="J24" s="1" t="s">
        <v>117</v>
      </c>
      <c r="K24" s="1" t="s">
        <v>57</v>
      </c>
      <c r="L24" s="1" t="s">
        <v>45</v>
      </c>
      <c r="M24" s="8" t="s">
        <v>223</v>
      </c>
      <c r="N24" s="1" t="s">
        <v>42</v>
      </c>
      <c r="O24" s="1" t="s">
        <v>184</v>
      </c>
      <c r="P24" s="1" t="s">
        <v>185</v>
      </c>
    </row>
    <row r="25" spans="1:16" ht="15" x14ac:dyDescent="0.2">
      <c r="A25" s="1" t="s">
        <v>60</v>
      </c>
      <c r="H25" s="1" t="s">
        <v>29</v>
      </c>
      <c r="I25" s="1" t="s">
        <v>122</v>
      </c>
      <c r="J25" s="1" t="s">
        <v>132</v>
      </c>
      <c r="K25" s="1" t="s">
        <v>57</v>
      </c>
      <c r="L25" s="1" t="s">
        <v>45</v>
      </c>
      <c r="M25" s="8" t="s">
        <v>224</v>
      </c>
      <c r="N25" s="1" t="s">
        <v>42</v>
      </c>
      <c r="O25" s="1" t="s">
        <v>184</v>
      </c>
      <c r="P25" s="1" t="s">
        <v>185</v>
      </c>
    </row>
    <row r="26" spans="1:16" ht="15" x14ac:dyDescent="0.2">
      <c r="A26" s="1" t="s">
        <v>61</v>
      </c>
      <c r="H26" s="1" t="s">
        <v>29</v>
      </c>
      <c r="I26" s="1" t="s">
        <v>180</v>
      </c>
      <c r="J26" s="1" t="s">
        <v>181</v>
      </c>
      <c r="K26" s="1" t="s">
        <v>57</v>
      </c>
      <c r="L26" s="1" t="s">
        <v>45</v>
      </c>
      <c r="M26" s="8" t="s">
        <v>225</v>
      </c>
      <c r="N26" s="1" t="s">
        <v>42</v>
      </c>
      <c r="O26" s="1" t="s">
        <v>184</v>
      </c>
      <c r="P26" s="1" t="s">
        <v>185</v>
      </c>
    </row>
    <row r="27" spans="1:16" ht="15" x14ac:dyDescent="0.2">
      <c r="A27" s="1" t="s">
        <v>62</v>
      </c>
      <c r="H27" s="1" t="s">
        <v>29</v>
      </c>
      <c r="I27" s="1" t="s">
        <v>123</v>
      </c>
      <c r="J27" s="1" t="s">
        <v>133</v>
      </c>
      <c r="K27" s="1" t="s">
        <v>57</v>
      </c>
      <c r="L27" s="1" t="s">
        <v>45</v>
      </c>
      <c r="M27" s="8" t="s">
        <v>226</v>
      </c>
      <c r="N27" s="1" t="s">
        <v>42</v>
      </c>
      <c r="O27" s="1" t="s">
        <v>184</v>
      </c>
      <c r="P27" s="1" t="s">
        <v>186</v>
      </c>
    </row>
    <row r="28" spans="1:16" ht="15" x14ac:dyDescent="0.2">
      <c r="A28" s="1" t="s">
        <v>37</v>
      </c>
      <c r="H28" s="1" t="s">
        <v>29</v>
      </c>
      <c r="I28" s="1" t="s">
        <v>124</v>
      </c>
      <c r="J28" s="1" t="s">
        <v>134</v>
      </c>
      <c r="K28" s="1" t="s">
        <v>57</v>
      </c>
      <c r="L28" s="1" t="s">
        <v>48</v>
      </c>
      <c r="M28" s="8" t="s">
        <v>227</v>
      </c>
      <c r="N28" s="1" t="s">
        <v>42</v>
      </c>
      <c r="O28" s="1" t="s">
        <v>184</v>
      </c>
    </row>
    <row r="29" spans="1:16" ht="15" x14ac:dyDescent="0.2">
      <c r="A29" s="1" t="s">
        <v>63</v>
      </c>
      <c r="H29" s="1" t="s">
        <v>29</v>
      </c>
      <c r="I29" s="1" t="s">
        <v>125</v>
      </c>
      <c r="J29" s="1" t="s">
        <v>135</v>
      </c>
      <c r="K29" s="1" t="s">
        <v>56</v>
      </c>
      <c r="L29" s="1" t="s">
        <v>49</v>
      </c>
      <c r="M29" s="8" t="s">
        <v>228</v>
      </c>
      <c r="N29" s="1" t="s">
        <v>42</v>
      </c>
      <c r="O29" s="1" t="s">
        <v>184</v>
      </c>
    </row>
    <row r="30" spans="1:16" ht="15" x14ac:dyDescent="0.2">
      <c r="A30" s="1" t="s">
        <v>64</v>
      </c>
      <c r="H30" s="1" t="s">
        <v>29</v>
      </c>
      <c r="I30" s="1" t="s">
        <v>126</v>
      </c>
      <c r="J30" s="1" t="s">
        <v>136</v>
      </c>
      <c r="K30" s="1" t="s">
        <v>57</v>
      </c>
      <c r="L30" s="1" t="s">
        <v>45</v>
      </c>
      <c r="M30" s="8" t="s">
        <v>229</v>
      </c>
      <c r="N30" s="1" t="s">
        <v>42</v>
      </c>
      <c r="O30" s="1" t="s">
        <v>184</v>
      </c>
      <c r="P30" s="1" t="s">
        <v>185</v>
      </c>
    </row>
    <row r="31" spans="1:16" ht="15" x14ac:dyDescent="0.2">
      <c r="H31" s="1" t="s">
        <v>29</v>
      </c>
      <c r="I31" s="1" t="s">
        <v>127</v>
      </c>
      <c r="J31" s="1" t="s">
        <v>137</v>
      </c>
      <c r="K31" s="1" t="s">
        <v>56</v>
      </c>
      <c r="L31" s="1" t="s">
        <v>49</v>
      </c>
      <c r="M31" s="8" t="s">
        <v>230</v>
      </c>
      <c r="N31" s="1" t="s">
        <v>42</v>
      </c>
      <c r="O31" s="1" t="s">
        <v>184</v>
      </c>
    </row>
    <row r="32" spans="1:16" ht="15" x14ac:dyDescent="0.2">
      <c r="H32" s="1" t="s">
        <v>29</v>
      </c>
      <c r="I32" s="1" t="s">
        <v>128</v>
      </c>
      <c r="J32" s="1" t="s">
        <v>138</v>
      </c>
      <c r="K32" s="1" t="s">
        <v>57</v>
      </c>
      <c r="L32" s="1" t="s">
        <v>45</v>
      </c>
      <c r="M32" s="8" t="s">
        <v>231</v>
      </c>
      <c r="N32" s="1" t="s">
        <v>42</v>
      </c>
      <c r="O32" s="1" t="s">
        <v>184</v>
      </c>
      <c r="P32" s="1" t="s">
        <v>185</v>
      </c>
    </row>
    <row r="33" spans="1:16" ht="15" x14ac:dyDescent="0.2">
      <c r="H33" s="1" t="s">
        <v>29</v>
      </c>
      <c r="I33" s="1" t="s">
        <v>129</v>
      </c>
      <c r="J33" s="1" t="s">
        <v>139</v>
      </c>
      <c r="K33" s="1" t="s">
        <v>57</v>
      </c>
      <c r="L33" s="1" t="s">
        <v>45</v>
      </c>
      <c r="M33" s="8" t="s">
        <v>232</v>
      </c>
      <c r="N33" s="1" t="s">
        <v>42</v>
      </c>
      <c r="O33" s="1" t="s">
        <v>184</v>
      </c>
      <c r="P33" s="1" t="s">
        <v>185</v>
      </c>
    </row>
    <row r="34" spans="1:16" ht="15" x14ac:dyDescent="0.2">
      <c r="A34" s="1" t="s">
        <v>66</v>
      </c>
      <c r="B34" s="1" t="s">
        <v>50</v>
      </c>
      <c r="C34" s="1" t="s">
        <v>41</v>
      </c>
      <c r="D34" s="1" t="s">
        <v>42</v>
      </c>
      <c r="E34" s="1" t="s">
        <v>43</v>
      </c>
      <c r="H34" s="1" t="s">
        <v>29</v>
      </c>
      <c r="I34" s="1" t="s">
        <v>130</v>
      </c>
      <c r="J34" s="1" t="s">
        <v>140</v>
      </c>
      <c r="K34" s="1" t="s">
        <v>57</v>
      </c>
      <c r="L34" s="1" t="s">
        <v>46</v>
      </c>
      <c r="M34" s="8" t="s">
        <v>233</v>
      </c>
      <c r="N34" s="1" t="s">
        <v>42</v>
      </c>
      <c r="O34" s="1" t="s">
        <v>184</v>
      </c>
      <c r="P34" s="1" t="s">
        <v>185</v>
      </c>
    </row>
    <row r="35" spans="1:16" ht="15" x14ac:dyDescent="0.2">
      <c r="A35" s="1" t="s">
        <v>0</v>
      </c>
      <c r="H35" s="1" t="s">
        <v>29</v>
      </c>
      <c r="I35" s="1" t="s">
        <v>131</v>
      </c>
      <c r="J35" s="1" t="s">
        <v>141</v>
      </c>
      <c r="K35" s="1" t="s">
        <v>57</v>
      </c>
      <c r="L35" s="1" t="s">
        <v>45</v>
      </c>
      <c r="M35" s="8" t="s">
        <v>234</v>
      </c>
      <c r="N35" s="1" t="s">
        <v>42</v>
      </c>
      <c r="O35" s="1" t="s">
        <v>184</v>
      </c>
      <c r="P35" s="1" t="s">
        <v>185</v>
      </c>
    </row>
    <row r="36" spans="1:16" ht="15" x14ac:dyDescent="0.2">
      <c r="A36" s="1" t="s">
        <v>1</v>
      </c>
      <c r="H36" s="1" t="s">
        <v>29</v>
      </c>
      <c r="I36" s="1" t="s">
        <v>88</v>
      </c>
      <c r="J36" s="1" t="s">
        <v>142</v>
      </c>
      <c r="K36" s="1" t="s">
        <v>56</v>
      </c>
      <c r="L36" s="1" t="s">
        <v>49</v>
      </c>
      <c r="M36" s="8" t="s">
        <v>235</v>
      </c>
      <c r="N36" s="1" t="s">
        <v>42</v>
      </c>
      <c r="O36" s="1" t="s">
        <v>184</v>
      </c>
    </row>
    <row r="37" spans="1:16" ht="15" x14ac:dyDescent="0.2">
      <c r="A37" s="1" t="s">
        <v>2</v>
      </c>
      <c r="H37" s="1" t="s">
        <v>29</v>
      </c>
      <c r="I37" s="1" t="s">
        <v>143</v>
      </c>
      <c r="J37" s="1" t="s">
        <v>147</v>
      </c>
      <c r="K37" s="1" t="s">
        <v>57</v>
      </c>
      <c r="L37" s="1" t="s">
        <v>45</v>
      </c>
      <c r="M37" s="8" t="s">
        <v>236</v>
      </c>
      <c r="N37" s="1" t="s">
        <v>42</v>
      </c>
      <c r="O37" s="1" t="s">
        <v>184</v>
      </c>
      <c r="P37" s="1" t="s">
        <v>185</v>
      </c>
    </row>
    <row r="38" spans="1:16" ht="15" x14ac:dyDescent="0.2">
      <c r="A38" s="1" t="s">
        <v>3</v>
      </c>
      <c r="H38" s="1" t="s">
        <v>29</v>
      </c>
      <c r="I38" s="1" t="s">
        <v>144</v>
      </c>
      <c r="J38" s="1" t="s">
        <v>148</v>
      </c>
      <c r="K38" s="1" t="s">
        <v>56</v>
      </c>
      <c r="L38" s="1" t="s">
        <v>49</v>
      </c>
      <c r="M38" s="8" t="s">
        <v>237</v>
      </c>
      <c r="N38" s="1" t="s">
        <v>42</v>
      </c>
      <c r="O38" s="1" t="s">
        <v>184</v>
      </c>
    </row>
    <row r="39" spans="1:16" ht="15" x14ac:dyDescent="0.2">
      <c r="A39" s="1" t="s">
        <v>4</v>
      </c>
      <c r="H39" s="1" t="s">
        <v>29</v>
      </c>
      <c r="I39" s="1" t="s">
        <v>145</v>
      </c>
      <c r="J39" s="1" t="s">
        <v>149</v>
      </c>
      <c r="K39" s="1" t="s">
        <v>57</v>
      </c>
      <c r="L39" s="1" t="s">
        <v>45</v>
      </c>
      <c r="M39" s="8" t="s">
        <v>238</v>
      </c>
      <c r="N39" s="1" t="s">
        <v>42</v>
      </c>
      <c r="O39" s="1" t="s">
        <v>184</v>
      </c>
      <c r="P39" s="1" t="s">
        <v>185</v>
      </c>
    </row>
    <row r="40" spans="1:16" ht="15" x14ac:dyDescent="0.2">
      <c r="A40" s="1" t="s">
        <v>5</v>
      </c>
      <c r="H40" s="1" t="s">
        <v>29</v>
      </c>
      <c r="I40" s="1" t="s">
        <v>146</v>
      </c>
      <c r="J40" s="1" t="s">
        <v>150</v>
      </c>
      <c r="K40" s="1" t="s">
        <v>56</v>
      </c>
      <c r="L40" s="1" t="s">
        <v>49</v>
      </c>
      <c r="M40" s="8" t="s">
        <v>239</v>
      </c>
      <c r="N40" s="1" t="s">
        <v>42</v>
      </c>
      <c r="O40" s="1" t="s">
        <v>184</v>
      </c>
    </row>
    <row r="41" spans="1:16" ht="15" x14ac:dyDescent="0.2">
      <c r="A41" s="1" t="s">
        <v>35</v>
      </c>
      <c r="H41" s="1" t="s">
        <v>29</v>
      </c>
      <c r="I41" s="1" t="s">
        <v>152</v>
      </c>
      <c r="J41" s="1" t="s">
        <v>151</v>
      </c>
      <c r="K41" s="1" t="s">
        <v>57</v>
      </c>
      <c r="L41" s="1" t="s">
        <v>45</v>
      </c>
      <c r="M41" s="8" t="s">
        <v>240</v>
      </c>
      <c r="N41" s="1" t="s">
        <v>42</v>
      </c>
      <c r="O41" s="1" t="s">
        <v>184</v>
      </c>
      <c r="P41" s="1" t="s">
        <v>185</v>
      </c>
    </row>
    <row r="42" spans="1:16" x14ac:dyDescent="0.2">
      <c r="A42" s="1" t="s">
        <v>6</v>
      </c>
      <c r="H42" s="1" t="s">
        <v>29</v>
      </c>
      <c r="I42" s="1" t="s">
        <v>154</v>
      </c>
      <c r="J42" s="1" t="s">
        <v>153</v>
      </c>
      <c r="K42" s="1" t="s">
        <v>56</v>
      </c>
      <c r="L42" s="1" t="s">
        <v>49</v>
      </c>
      <c r="M42" s="9" t="s">
        <v>241</v>
      </c>
      <c r="N42" s="1" t="s">
        <v>42</v>
      </c>
      <c r="O42" s="1" t="s">
        <v>184</v>
      </c>
    </row>
    <row r="43" spans="1:16" ht="15" x14ac:dyDescent="0.2">
      <c r="A43" s="1" t="s">
        <v>67</v>
      </c>
      <c r="H43" s="1" t="s">
        <v>29</v>
      </c>
      <c r="I43" s="1" t="s">
        <v>245</v>
      </c>
      <c r="J43" s="1" t="s">
        <v>246</v>
      </c>
      <c r="K43" s="1" t="s">
        <v>57</v>
      </c>
      <c r="L43" s="1" t="s">
        <v>45</v>
      </c>
      <c r="M43" s="8" t="s">
        <v>247</v>
      </c>
      <c r="N43" s="1" t="s">
        <v>42</v>
      </c>
      <c r="O43" s="1" t="s">
        <v>184</v>
      </c>
      <c r="P43" s="1" t="s">
        <v>185</v>
      </c>
    </row>
    <row r="44" spans="1:16" x14ac:dyDescent="0.2">
      <c r="A44" s="1" t="s">
        <v>27</v>
      </c>
      <c r="H44" s="1" t="s">
        <v>29</v>
      </c>
      <c r="I44" s="1" t="s">
        <v>248</v>
      </c>
      <c r="J44" s="1" t="s">
        <v>243</v>
      </c>
      <c r="K44" s="1" t="s">
        <v>57</v>
      </c>
      <c r="L44" s="1" t="s">
        <v>45</v>
      </c>
      <c r="M44" s="9" t="s">
        <v>244</v>
      </c>
      <c r="N44" s="1" t="s">
        <v>42</v>
      </c>
      <c r="O44" s="1" t="s">
        <v>184</v>
      </c>
      <c r="P44" s="1" t="s">
        <v>185</v>
      </c>
    </row>
    <row r="45" spans="1:16" x14ac:dyDescent="0.2">
      <c r="A45" s="1" t="s">
        <v>28</v>
      </c>
      <c r="H45" s="1" t="s">
        <v>29</v>
      </c>
      <c r="I45" s="1" t="s">
        <v>161</v>
      </c>
      <c r="J45" s="1" t="s">
        <v>155</v>
      </c>
      <c r="K45" s="1" t="s">
        <v>57</v>
      </c>
      <c r="L45" s="1" t="s">
        <v>45</v>
      </c>
      <c r="M45" s="9" t="s">
        <v>210</v>
      </c>
      <c r="N45" s="1" t="s">
        <v>42</v>
      </c>
      <c r="O45" s="1" t="s">
        <v>184</v>
      </c>
      <c r="P45" s="1" t="s">
        <v>185</v>
      </c>
    </row>
    <row r="46" spans="1:16" x14ac:dyDescent="0.2">
      <c r="A46" s="1" t="s">
        <v>34</v>
      </c>
      <c r="H46" s="1" t="s">
        <v>29</v>
      </c>
      <c r="I46" s="1" t="s">
        <v>162</v>
      </c>
      <c r="J46" s="1" t="s">
        <v>156</v>
      </c>
      <c r="K46" s="1" t="s">
        <v>57</v>
      </c>
      <c r="L46" s="1" t="s">
        <v>45</v>
      </c>
      <c r="M46" s="9" t="s">
        <v>209</v>
      </c>
      <c r="N46" s="1" t="s">
        <v>42</v>
      </c>
      <c r="O46" s="1" t="s">
        <v>184</v>
      </c>
      <c r="P46" s="1" t="s">
        <v>185</v>
      </c>
    </row>
    <row r="47" spans="1:16" x14ac:dyDescent="0.2">
      <c r="A47" s="1" t="s">
        <v>29</v>
      </c>
      <c r="H47" s="1" t="s">
        <v>29</v>
      </c>
      <c r="I47" s="1" t="s">
        <v>93</v>
      </c>
      <c r="J47" s="1" t="s">
        <v>157</v>
      </c>
      <c r="K47" s="1" t="s">
        <v>57</v>
      </c>
      <c r="L47" s="1" t="s">
        <v>46</v>
      </c>
      <c r="M47" s="9" t="s">
        <v>208</v>
      </c>
      <c r="N47" s="1" t="s">
        <v>42</v>
      </c>
      <c r="O47" s="1" t="s">
        <v>184</v>
      </c>
      <c r="P47" s="1" t="s">
        <v>185</v>
      </c>
    </row>
    <row r="48" spans="1:16" x14ac:dyDescent="0.2">
      <c r="A48" s="1" t="s">
        <v>30</v>
      </c>
      <c r="H48" s="1" t="s">
        <v>29</v>
      </c>
      <c r="I48" s="1" t="s">
        <v>144</v>
      </c>
      <c r="J48" s="1" t="s">
        <v>158</v>
      </c>
      <c r="K48" s="1" t="s">
        <v>57</v>
      </c>
      <c r="L48" s="1" t="s">
        <v>46</v>
      </c>
      <c r="M48" s="9" t="s">
        <v>207</v>
      </c>
      <c r="N48" s="1" t="s">
        <v>42</v>
      </c>
      <c r="O48" s="1" t="s">
        <v>184</v>
      </c>
      <c r="P48" s="1" t="s">
        <v>185</v>
      </c>
    </row>
    <row r="49" spans="1:16" x14ac:dyDescent="0.2">
      <c r="A49" s="1" t="s">
        <v>31</v>
      </c>
      <c r="H49" s="1" t="s">
        <v>29</v>
      </c>
      <c r="I49" s="1" t="s">
        <v>89</v>
      </c>
      <c r="J49" s="1" t="s">
        <v>159</v>
      </c>
      <c r="K49" s="1" t="s">
        <v>57</v>
      </c>
      <c r="L49" s="1" t="s">
        <v>45</v>
      </c>
      <c r="M49" s="9" t="s">
        <v>206</v>
      </c>
      <c r="N49" s="1" t="s">
        <v>42</v>
      </c>
      <c r="O49" s="1" t="s">
        <v>184</v>
      </c>
      <c r="P49" s="1" t="s">
        <v>185</v>
      </c>
    </row>
    <row r="50" spans="1:16" ht="15" x14ac:dyDescent="0.2">
      <c r="A50" s="1" t="s">
        <v>32</v>
      </c>
      <c r="H50" s="1" t="s">
        <v>29</v>
      </c>
      <c r="I50" s="1" t="s">
        <v>249</v>
      </c>
      <c r="J50" s="1" t="s">
        <v>250</v>
      </c>
      <c r="K50" s="1" t="s">
        <v>56</v>
      </c>
      <c r="L50" s="1" t="s">
        <v>49</v>
      </c>
      <c r="M50" s="8" t="s">
        <v>251</v>
      </c>
      <c r="N50" s="1" t="s">
        <v>42</v>
      </c>
      <c r="O50" s="1" t="s">
        <v>184</v>
      </c>
    </row>
    <row r="51" spans="1:16" x14ac:dyDescent="0.2">
      <c r="A51" s="1" t="s">
        <v>33</v>
      </c>
      <c r="H51" s="1" t="s">
        <v>29</v>
      </c>
      <c r="I51" s="1" t="s">
        <v>163</v>
      </c>
      <c r="J51" s="1" t="s">
        <v>160</v>
      </c>
      <c r="K51" s="1" t="s">
        <v>56</v>
      </c>
      <c r="L51" s="1" t="s">
        <v>44</v>
      </c>
      <c r="M51" s="9" t="s">
        <v>205</v>
      </c>
      <c r="N51" s="1" t="s">
        <v>42</v>
      </c>
      <c r="O51" s="1" t="s">
        <v>184</v>
      </c>
      <c r="P51" s="1" t="s">
        <v>186</v>
      </c>
    </row>
    <row r="52" spans="1:16" x14ac:dyDescent="0.2">
      <c r="A52" s="1" t="s">
        <v>7</v>
      </c>
      <c r="H52" s="1" t="s">
        <v>29</v>
      </c>
      <c r="I52" s="1" t="s">
        <v>164</v>
      </c>
      <c r="J52" s="1" t="s">
        <v>166</v>
      </c>
      <c r="K52" s="1" t="s">
        <v>56</v>
      </c>
      <c r="L52" s="1" t="s">
        <v>49</v>
      </c>
      <c r="M52" s="9" t="s">
        <v>204</v>
      </c>
      <c r="N52" s="1" t="s">
        <v>42</v>
      </c>
      <c r="O52" s="1" t="s">
        <v>184</v>
      </c>
    </row>
    <row r="53" spans="1:16" x14ac:dyDescent="0.2">
      <c r="A53" s="1" t="s">
        <v>68</v>
      </c>
      <c r="H53" s="1" t="s">
        <v>29</v>
      </c>
      <c r="I53" s="1" t="s">
        <v>165</v>
      </c>
      <c r="J53" s="1" t="s">
        <v>167</v>
      </c>
      <c r="K53" s="1" t="s">
        <v>57</v>
      </c>
      <c r="L53" s="1" t="s">
        <v>45</v>
      </c>
      <c r="M53" s="9" t="s">
        <v>203</v>
      </c>
      <c r="N53" s="1" t="s">
        <v>42</v>
      </c>
      <c r="O53" s="1" t="s">
        <v>184</v>
      </c>
      <c r="P53" s="1" t="s">
        <v>185</v>
      </c>
    </row>
    <row r="54" spans="1:16" x14ac:dyDescent="0.2">
      <c r="A54" s="1" t="s">
        <v>69</v>
      </c>
      <c r="H54" s="1" t="s">
        <v>29</v>
      </c>
      <c r="I54" s="1" t="s">
        <v>168</v>
      </c>
      <c r="J54" s="1" t="s">
        <v>170</v>
      </c>
      <c r="K54" s="1" t="s">
        <v>57</v>
      </c>
      <c r="L54" s="1" t="s">
        <v>45</v>
      </c>
      <c r="M54" s="9" t="s">
        <v>202</v>
      </c>
      <c r="N54" s="1" t="s">
        <v>42</v>
      </c>
      <c r="O54" s="1" t="s">
        <v>184</v>
      </c>
      <c r="P54" s="1" t="s">
        <v>185</v>
      </c>
    </row>
    <row r="55" spans="1:16" x14ac:dyDescent="0.2">
      <c r="A55" s="1" t="s">
        <v>36</v>
      </c>
      <c r="H55" s="1" t="s">
        <v>29</v>
      </c>
      <c r="I55" s="1" t="s">
        <v>169</v>
      </c>
      <c r="J55" s="1" t="s">
        <v>171</v>
      </c>
      <c r="K55" s="1" t="s">
        <v>57</v>
      </c>
      <c r="L55" s="1" t="s">
        <v>45</v>
      </c>
      <c r="M55" s="9" t="s">
        <v>201</v>
      </c>
      <c r="N55" s="1" t="s">
        <v>42</v>
      </c>
      <c r="O55" s="1" t="s">
        <v>184</v>
      </c>
      <c r="P55" s="1" t="s">
        <v>185</v>
      </c>
    </row>
    <row r="56" spans="1:16" x14ac:dyDescent="0.2">
      <c r="A56" s="1" t="s">
        <v>70</v>
      </c>
      <c r="H56" s="1" t="s">
        <v>29</v>
      </c>
      <c r="I56" s="1" t="s">
        <v>79</v>
      </c>
      <c r="J56" s="1" t="s">
        <v>173</v>
      </c>
      <c r="K56" s="1" t="s">
        <v>57</v>
      </c>
      <c r="L56" s="1" t="s">
        <v>45</v>
      </c>
      <c r="M56" s="9" t="s">
        <v>200</v>
      </c>
      <c r="N56" s="1" t="s">
        <v>42</v>
      </c>
      <c r="O56" s="1" t="s">
        <v>184</v>
      </c>
      <c r="P56" s="1" t="s">
        <v>185</v>
      </c>
    </row>
    <row r="57" spans="1:16" x14ac:dyDescent="0.2">
      <c r="A57" s="1" t="s">
        <v>71</v>
      </c>
      <c r="H57" s="1" t="s">
        <v>29</v>
      </c>
      <c r="I57" s="1" t="s">
        <v>172</v>
      </c>
      <c r="J57" s="1" t="s">
        <v>174</v>
      </c>
      <c r="K57" s="1" t="s">
        <v>57</v>
      </c>
      <c r="L57" s="1" t="s">
        <v>45</v>
      </c>
      <c r="M57" s="9" t="s">
        <v>199</v>
      </c>
      <c r="N57" s="1" t="s">
        <v>42</v>
      </c>
      <c r="O57" s="1" t="s">
        <v>184</v>
      </c>
      <c r="P57" s="1" t="s">
        <v>185</v>
      </c>
    </row>
    <row r="58" spans="1:16" ht="15" x14ac:dyDescent="0.2">
      <c r="A58" s="1" t="s">
        <v>72</v>
      </c>
      <c r="H58" s="1" t="s">
        <v>29</v>
      </c>
      <c r="I58" s="1" t="s">
        <v>84</v>
      </c>
      <c r="J58" s="1" t="s">
        <v>252</v>
      </c>
      <c r="K58" s="1" t="s">
        <v>57</v>
      </c>
      <c r="L58" s="1" t="s">
        <v>45</v>
      </c>
      <c r="M58" s="8" t="s">
        <v>256</v>
      </c>
      <c r="N58" s="1" t="s">
        <v>42</v>
      </c>
      <c r="O58" s="1" t="s">
        <v>184</v>
      </c>
      <c r="P58" s="1" t="s">
        <v>185</v>
      </c>
    </row>
    <row r="59" spans="1:16" x14ac:dyDescent="0.2">
      <c r="A59" s="1" t="s">
        <v>73</v>
      </c>
      <c r="H59" s="1" t="s">
        <v>29</v>
      </c>
      <c r="I59" s="1" t="s">
        <v>178</v>
      </c>
      <c r="J59" s="1" t="s">
        <v>179</v>
      </c>
      <c r="K59" s="1" t="s">
        <v>57</v>
      </c>
      <c r="L59" s="1" t="s">
        <v>45</v>
      </c>
      <c r="M59" s="9" t="s">
        <v>242</v>
      </c>
      <c r="N59" s="1" t="s">
        <v>42</v>
      </c>
      <c r="O59" s="1" t="s">
        <v>184</v>
      </c>
      <c r="P59" s="1" t="s">
        <v>185</v>
      </c>
    </row>
    <row r="60" spans="1:16" x14ac:dyDescent="0.2">
      <c r="A60" s="1" t="s">
        <v>8</v>
      </c>
      <c r="H60" s="1" t="s">
        <v>29</v>
      </c>
      <c r="I60" s="1" t="s">
        <v>144</v>
      </c>
      <c r="J60" s="1" t="s">
        <v>175</v>
      </c>
      <c r="K60" s="1" t="s">
        <v>57</v>
      </c>
      <c r="L60" s="1" t="s">
        <v>45</v>
      </c>
      <c r="M60" s="9" t="s">
        <v>198</v>
      </c>
      <c r="N60" s="1" t="s">
        <v>42</v>
      </c>
      <c r="O60" s="1" t="s">
        <v>184</v>
      </c>
      <c r="P60" s="1" t="s">
        <v>185</v>
      </c>
    </row>
    <row r="61" spans="1:16" ht="15" x14ac:dyDescent="0.2">
      <c r="A61" s="1" t="s">
        <v>9</v>
      </c>
      <c r="H61" s="1" t="s">
        <v>29</v>
      </c>
      <c r="I61" s="1" t="s">
        <v>253</v>
      </c>
      <c r="J61" s="1" t="s">
        <v>254</v>
      </c>
      <c r="K61" s="1" t="s">
        <v>57</v>
      </c>
      <c r="L61" s="1" t="s">
        <v>45</v>
      </c>
      <c r="M61" s="8" t="s">
        <v>255</v>
      </c>
      <c r="N61" s="1" t="s">
        <v>42</v>
      </c>
      <c r="O61" s="1" t="s">
        <v>184</v>
      </c>
      <c r="P61" s="1" t="s">
        <v>185</v>
      </c>
    </row>
    <row r="62" spans="1:16" ht="15" x14ac:dyDescent="0.2">
      <c r="A62" s="1" t="s">
        <v>10</v>
      </c>
      <c r="H62" s="1" t="s">
        <v>29</v>
      </c>
      <c r="I62" s="1" t="s">
        <v>176</v>
      </c>
      <c r="J62" s="5" t="s">
        <v>177</v>
      </c>
      <c r="K62" s="1" t="s">
        <v>57</v>
      </c>
      <c r="L62" s="1" t="s">
        <v>45</v>
      </c>
      <c r="M62" s="8" t="s">
        <v>197</v>
      </c>
      <c r="N62" s="1" t="s">
        <v>42</v>
      </c>
      <c r="O62" s="1" t="s">
        <v>184</v>
      </c>
      <c r="P62" s="1" t="s">
        <v>185</v>
      </c>
    </row>
    <row r="63" spans="1:16" x14ac:dyDescent="0.2">
      <c r="A63" s="1" t="s">
        <v>11</v>
      </c>
    </row>
    <row r="64" spans="1:16" x14ac:dyDescent="0.2">
      <c r="A64" s="1" t="s">
        <v>12</v>
      </c>
    </row>
    <row r="65" spans="1:1" x14ac:dyDescent="0.2">
      <c r="A65" s="1" t="s">
        <v>13</v>
      </c>
    </row>
    <row r="66" spans="1:1" x14ac:dyDescent="0.2">
      <c r="A66" s="1" t="s">
        <v>14</v>
      </c>
    </row>
    <row r="67" spans="1:1" x14ac:dyDescent="0.2">
      <c r="A67" s="1" t="s">
        <v>39</v>
      </c>
    </row>
    <row r="68" spans="1:1" x14ac:dyDescent="0.2">
      <c r="A68" s="1" t="s">
        <v>15</v>
      </c>
    </row>
    <row r="69" spans="1:1" x14ac:dyDescent="0.2">
      <c r="A69" s="1" t="s">
        <v>16</v>
      </c>
    </row>
    <row r="70" spans="1:1" x14ac:dyDescent="0.2">
      <c r="A70" s="1" t="s">
        <v>18</v>
      </c>
    </row>
    <row r="71" spans="1:1" x14ac:dyDescent="0.2">
      <c r="A71" s="1" t="s">
        <v>19</v>
      </c>
    </row>
    <row r="72" spans="1:1" x14ac:dyDescent="0.2">
      <c r="A72" s="1" t="s">
        <v>17</v>
      </c>
    </row>
    <row r="73" spans="1:1" x14ac:dyDescent="0.2">
      <c r="A73" s="1" t="s">
        <v>20</v>
      </c>
    </row>
    <row r="74" spans="1:1" x14ac:dyDescent="0.2">
      <c r="A74" s="1" t="s">
        <v>21</v>
      </c>
    </row>
    <row r="75" spans="1:1" x14ac:dyDescent="0.2">
      <c r="A75" s="1" t="s">
        <v>38</v>
      </c>
    </row>
    <row r="76" spans="1:1" x14ac:dyDescent="0.2">
      <c r="A76" s="1" t="s">
        <v>37</v>
      </c>
    </row>
    <row r="77" spans="1:1" x14ac:dyDescent="0.2">
      <c r="A77" s="1" t="s">
        <v>22</v>
      </c>
    </row>
    <row r="78" spans="1:1" x14ac:dyDescent="0.2">
      <c r="A78" s="1" t="s">
        <v>23</v>
      </c>
    </row>
    <row r="79" spans="1:1" x14ac:dyDescent="0.2">
      <c r="A79" s="1" t="s">
        <v>24</v>
      </c>
    </row>
    <row r="80" spans="1:1" x14ac:dyDescent="0.2">
      <c r="A80" s="1" t="s">
        <v>25</v>
      </c>
    </row>
    <row r="81" spans="1:1" x14ac:dyDescent="0.2">
      <c r="A81" s="1" t="s">
        <v>26</v>
      </c>
    </row>
  </sheetData>
  <sheetProtection selectLockedCells="1"/>
  <phoneticPr fontId="1" type="noConversion"/>
  <dataValidations count="5">
    <dataValidation type="list" allowBlank="1" showInputMessage="1" showErrorMessage="1" sqref="P2:P42 P45:P49 P51:P174" xr:uid="{35D057C2-21FD-ED47-B580-2A7571160FC8}">
      <formula1>$V$2:$V$3</formula1>
    </dataValidation>
    <dataValidation type="list" allowBlank="1" showInputMessage="1" showErrorMessage="1" sqref="L2:L42 L45:L49 L51:L174" xr:uid="{9BEB4C4E-480B-964D-BD3D-51D4E6D27CEE}">
      <formula1>$A$12:$A$16</formula1>
    </dataValidation>
    <dataValidation type="list" allowBlank="1" showInputMessage="1" showErrorMessage="1" sqref="K2:K42 K45:K174" xr:uid="{B92D1D52-6F86-1942-8831-C7BE0F8F99B2}">
      <formula1>$A$21:$A$30</formula1>
    </dataValidation>
    <dataValidation type="list" allowBlank="1" showInputMessage="1" showErrorMessage="1" sqref="N2:N43 N45:N49 N51:N174" xr:uid="{AB40E03B-B35B-5A44-927C-36BC0D52996F}">
      <formula1>$A$4:$A$6</formula1>
    </dataValidation>
    <dataValidation type="list" allowBlank="1" showInputMessage="1" showErrorMessage="1" sqref="H2:H174" xr:uid="{CCC9257C-81B6-4847-BF30-B0587A9EADE4}">
      <formula1>$A$35:$A$81</formula1>
    </dataValidation>
  </dataValidations>
  <hyperlinks>
    <hyperlink ref="M3" r:id="rId1" xr:uid="{CB4B563A-F509-C84D-9CE0-C8B027BB2631}"/>
    <hyperlink ref="M4" r:id="rId2" xr:uid="{AB3736DE-8547-DD4E-A891-DF64A5B938FE}"/>
    <hyperlink ref="M2" r:id="rId3" xr:uid="{829D51B4-86EB-594A-A832-1A92E9F30A99}"/>
    <hyperlink ref="M5" r:id="rId4" xr:uid="{D6E69BA8-6160-5640-8F00-2D3B1D251A05}"/>
    <hyperlink ref="M6" r:id="rId5" xr:uid="{DEE3364A-9329-674A-ABF2-E5007B8AAED8}"/>
    <hyperlink ref="M7" r:id="rId6" xr:uid="{47FCBF33-7FA7-284A-89CF-3E5B40B7872E}"/>
    <hyperlink ref="M8" r:id="rId7" xr:uid="{76B8E3A0-1260-EA4F-9425-1A2E5585157B}"/>
    <hyperlink ref="M9" r:id="rId8" xr:uid="{3CBDD3DD-8254-7242-BB0B-8CB47D69AC80}"/>
    <hyperlink ref="M10" r:id="rId9" xr:uid="{2B16CFB1-97CB-BD4C-9636-A5DE34E258AB}"/>
    <hyperlink ref="M11" r:id="rId10" xr:uid="{52BE99E2-27AE-2743-BAC8-0D1FB6067187}"/>
    <hyperlink ref="M12" r:id="rId11" xr:uid="{15102C5B-636F-7E4E-A964-75A3104C94BC}"/>
    <hyperlink ref="M62" r:id="rId12" xr:uid="{0BB77429-3E94-3540-BD4F-0B80AD2CE682}"/>
    <hyperlink ref="M60" r:id="rId13" xr:uid="{F31B5164-D0BF-564F-9BE6-7B6843A172D2}"/>
    <hyperlink ref="M57" r:id="rId14" xr:uid="{AF71DF8B-1915-3041-848E-BAD70E776D8F}"/>
    <hyperlink ref="M56" r:id="rId15" xr:uid="{49B33DBD-7D2B-0140-AE27-0AE4B42C4EFE}"/>
    <hyperlink ref="M55" r:id="rId16" xr:uid="{2E1339B5-ACDF-6741-B0E4-DBCEB5A0AE1E}"/>
    <hyperlink ref="M54" r:id="rId17" xr:uid="{D961714D-3230-A34E-B1AA-9964EED64945}"/>
    <hyperlink ref="M53" r:id="rId18" xr:uid="{4F76BBD3-C7FF-6346-9BA1-B3F14740169E}"/>
    <hyperlink ref="M52" r:id="rId19" xr:uid="{53716603-3D76-9E40-8812-028E279BEA51}"/>
    <hyperlink ref="M51" r:id="rId20" xr:uid="{97B4DEC6-C3B8-734D-BFB6-ADDB777042B6}"/>
    <hyperlink ref="M49" r:id="rId21" xr:uid="{B261AFF2-D47A-6A4E-8B5F-A20A7BC7906D}"/>
    <hyperlink ref="M48" r:id="rId22" xr:uid="{4D80878E-DBED-BA41-B264-87869EED44BA}"/>
    <hyperlink ref="M47" r:id="rId23" xr:uid="{8C9D8170-3960-574D-AAE6-E4B54DAB56AB}"/>
    <hyperlink ref="M46" r:id="rId24" xr:uid="{3693AD7E-AA2C-3840-96ED-1400D48DEA4E}"/>
    <hyperlink ref="M45" r:id="rId25" xr:uid="{736B153C-1C55-0446-901D-CCCAF079ABEC}"/>
    <hyperlink ref="M13" r:id="rId26" display="mailto:bruno.lucas@ijclab.in2p3.fr" xr:uid="{F609109E-926A-B140-99B6-41A884B874EB}"/>
    <hyperlink ref="M14" r:id="rId27" xr:uid="{7541B5F2-C1CD-A34C-B65B-0A928ABBF620}"/>
    <hyperlink ref="M15" r:id="rId28" xr:uid="{1A9D0EDC-C27E-2348-8802-9F2F3260D5AC}"/>
    <hyperlink ref="M16" r:id="rId29" xr:uid="{765C344D-B2B4-E94C-99A4-A535A6B3392E}"/>
    <hyperlink ref="M17" r:id="rId30" xr:uid="{83FB5BFF-70F7-F847-AA5D-9FB45D77D5B9}"/>
    <hyperlink ref="M18" r:id="rId31" display="mailto:viktor.soskov@ijclab.in2p3.fr" xr:uid="{1A48F498-689A-9344-94E7-0D3F4B8641E2}"/>
    <hyperlink ref="M19" r:id="rId32" display="mailto:fabian.zomer@ijclab.in2p3.fr" xr:uid="{A1D1429E-5E24-6E4A-AE73-37DA7B07EF1C}"/>
    <hyperlink ref="M20" r:id="rId33" display="mailto:rasha.abukeshek@ijclab.in2p3.fr" xr:uid="{F31AC694-7A2A-5A4F-ACBA-39EA59F25945}"/>
    <hyperlink ref="M21" r:id="rId34" display="mailto:fahad.alharthi@ijclab.in2p3.fr" xr:uid="{1253E83A-5D97-0347-8244-D3B60B30640A}"/>
    <hyperlink ref="M22" r:id="rId35" display="mailto:christelle.bruni@ijclab.in2p3.fr" xr:uid="{9AE8F80C-2DE4-2648-8230-B4B476029F2E}"/>
    <hyperlink ref="M23" r:id="rId36" display="mailto:iryna.chaikovska@ijclab.in2p3.fr" xr:uid="{2448D148-A170-2F4A-A535-0833975B6A4D}"/>
    <hyperlink ref="M24" r:id="rId37" display="mailto:sophie.chance@ijclab.in2p3.fr" xr:uid="{D65F74C7-F179-1641-8713-44D8C87F0D4E}"/>
    <hyperlink ref="M25" r:id="rId38" display="mailto:mohamed.elkhaldi@ijclab.in2p3.fr" xr:uid="{DDCF9DFC-0651-094B-B68E-187C0FA47580}"/>
    <hyperlink ref="M26" r:id="rId39" xr:uid="{4D4280FC-5208-774E-AE41-316184B2DB0A}"/>
    <hyperlink ref="M27" r:id="rId40" display="mailto:angeles.faus-golfe@ijclab.in2p3.fr" xr:uid="{B0BF809A-1320-1C4E-ACA1-C22B7FF808DA}"/>
    <hyperlink ref="M28" r:id="rId41" display="mailto:oleksiy.fomin@ijclab.in2p3.fr" xr:uid="{C5110F97-C64D-A548-8508-7AC55E5414D0}"/>
    <hyperlink ref="M29" r:id="rId42" display="mailto:emmanuel.goutierre@ijclab.in2p3.fr" xr:uid="{343E8A0D-0702-1D49-8E85-D4682E78242A}"/>
    <hyperlink ref="M30" r:id="rId43" display="mailto:hayg.guler@ijclab.in2p3.fr" xr:uid="{477A2215-07AC-7D48-9F06-999653B80762}"/>
    <hyperlink ref="M31" r:id="rId44" display="mailto:coline.guyot@ijclab.in2p3.fr" xr:uid="{CE52DA7D-0677-9742-A2F1-786F169920CE}"/>
    <hyperlink ref="M32" r:id="rId45" display="mailto:viacheslav.kubytskyi@ijclab.in2p3.fr" xr:uid="{5A0BB378-AEEB-7147-B89D-77298EE8B64C}"/>
    <hyperlink ref="M33" r:id="rId46" xr:uid="{E9B6E2EB-F5A8-3A40-B4F3-F7AFDB747625}"/>
    <hyperlink ref="M34" r:id="rId47" display="mailto:julien.michaud@ijclab.in2p3.fr" xr:uid="{A748DB9D-A679-FD4C-A448-1A2EB91B19C5}"/>
    <hyperlink ref="M35" r:id="rId48" display="mailto:enrique.minaya-ramirez@ijclab.in2p3.fr" xr:uid="{775D633F-DE63-FE43-858F-A983BB39041E}"/>
    <hyperlink ref="M36" r:id="rId49" display="mailto:sophie.morard@ijclab.in2p3.fr" xr:uid="{75FCEB2B-FF3C-AE48-B6BD-3FA5AECD923C}"/>
    <hyperlink ref="M37" r:id="rId50" display="mailto:luc.perrot@ijclab.in2p3.fr" xr:uid="{D4C32CB1-9CAD-1240-B9F2-D2D93EC65D98}"/>
    <hyperlink ref="M38" r:id="rId51" display="mailto:guillaume.simon@ijclab.in2p3.fr" xr:uid="{67B42C96-9C65-0849-B783-237F87AA4814}"/>
    <hyperlink ref="M39" r:id="rId52" display="mailto:sandry.wallon@ijclab.in2p3.fr" xr:uid="{957DBAD5-E22D-4B43-8125-64E9BF3331B3}"/>
    <hyperlink ref="M40" r:id="rId53" display="mailto:zhandong.zhang@ijclab.in2p3.fr" xr:uid="{7DC689C1-E527-C34B-9F1B-75446DE13C36}"/>
    <hyperlink ref="M41" r:id="rId54" display="mailto:patxi.duthil@ijclab.in2p3.fr" xr:uid="{65A09EED-4848-364A-AF40-EEF7ADCA45AE}"/>
    <hyperlink ref="M42" r:id="rId55" display="mailto:cedric.lhomme@ijclab.in2p3.fr" xr:uid="{081105AF-1A3F-E04F-814A-CDB5E37CD4F9}"/>
    <hyperlink ref="M59" r:id="rId56" xr:uid="{405A8FC3-4D1A-FA4F-B08C-54F891260F78}"/>
    <hyperlink ref="M44" r:id="rId57" display="mailto:herve.saugnac@ijclab.in2p3.fr" xr:uid="{2FFF6691-E70D-FD49-BC51-439C3BBAA971}"/>
    <hyperlink ref="M43" r:id="rId58" display="mailto:matthieu.pierens@ijclab.in2p3.fr" xr:uid="{157C29A2-5E95-AD40-8508-C84DE13A776A}"/>
    <hyperlink ref="M50" r:id="rId59" display="mailto:yanis.pisi@ijclab.in2p3.fr" xr:uid="{5B6BAF2F-9AB2-9842-8058-D0E040790257}"/>
    <hyperlink ref="M61" r:id="rId60" display="mailto:maher.omeich@ijclab.in2p3.fr" xr:uid="{B712A8A5-F437-D24E-B589-335A9B79EE5B}"/>
    <hyperlink ref="M58" r:id="rId61" display="mailto:pierre.lepercq@ijclab.in2p3.fr" xr:uid="{5545FE8C-CEA2-7946-A295-A3607E82AD29}"/>
  </hyperlinks>
  <pageMargins left="0.7" right="0.7" top="0.75" bottom="0.75" header="0.3" footer="0.3"/>
  <tableParts count="5">
    <tablePart r:id="rId62"/>
    <tablePart r:id="rId63"/>
    <tablePart r:id="rId64"/>
    <tablePart r:id="rId65"/>
    <tablePart r:id="rId6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DU's GS  Physique</dc:title>
  <dc:creator>Sylviane</dc:creator>
  <cp:keywords>fev 2022;DU's</cp:keywords>
  <cp:lastModifiedBy>Walid Kaabi</cp:lastModifiedBy>
  <cp:revision>1</cp:revision>
  <dcterms:created xsi:type="dcterms:W3CDTF">2020-06-19T14:06:27Z</dcterms:created>
  <dcterms:modified xsi:type="dcterms:W3CDTF">2023-02-14T22:51:10Z</dcterms:modified>
</cp:coreProperties>
</file>